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u\бюджетный отдел\Шмойлова\Порядок ведения КП иСБР на 2014 год\2016\"/>
    </mc:Choice>
  </mc:AlternateContent>
  <bookViews>
    <workbookView xWindow="0" yWindow="0" windowWidth="18870" windowHeight="11835"/>
  </bookViews>
  <sheets>
    <sheet name="поступл. доходов" sheetId="2" r:id="rId1"/>
    <sheet name="поступл. ИФДБ" sheetId="3" r:id="rId2"/>
    <sheet name="расходы" sheetId="4" r:id="rId3"/>
    <sheet name="выпл. ИФДБ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U10" i="5"/>
  <c r="T10" i="5"/>
  <c r="S10" i="5"/>
  <c r="Q10" i="5"/>
  <c r="P10" i="5"/>
  <c r="P9" i="3"/>
  <c r="F9" i="3" s="1"/>
  <c r="O10" i="5"/>
  <c r="M10" i="5"/>
  <c r="L10" i="5"/>
  <c r="K10" i="5"/>
  <c r="I10" i="5"/>
  <c r="H10" i="5"/>
  <c r="G10" i="5"/>
  <c r="F9" i="5"/>
  <c r="S9" i="5"/>
  <c r="Q9" i="5"/>
  <c r="P9" i="5"/>
  <c r="M9" i="5"/>
  <c r="Q9" i="3"/>
  <c r="S9" i="3"/>
  <c r="U9" i="3"/>
  <c r="G178" i="2"/>
  <c r="G76" i="2"/>
</calcChain>
</file>

<file path=xl/sharedStrings.xml><?xml version="1.0" encoding="utf-8"?>
<sst xmlns="http://schemas.openxmlformats.org/spreadsheetml/2006/main" count="639" uniqueCount="211">
  <si>
    <t>Х</t>
  </si>
  <si>
    <t>92921905000050000151</t>
  </si>
  <si>
    <t>92920203024050000151</t>
  </si>
  <si>
    <t>92920202999050000151</t>
  </si>
  <si>
    <t>92621905000050000151</t>
  </si>
  <si>
    <t>92620204025050000151</t>
  </si>
  <si>
    <t>92620203024050000151</t>
  </si>
  <si>
    <t>92620202999050000151</t>
  </si>
  <si>
    <t>92521905000050000151</t>
  </si>
  <si>
    <t>92520203029050000151</t>
  </si>
  <si>
    <t>92520203024050000151</t>
  </si>
  <si>
    <t>92520202999050000151</t>
  </si>
  <si>
    <t>92520202215050000151</t>
  </si>
  <si>
    <t>91020204014050000151</t>
  </si>
  <si>
    <t>Контрольно-счетная палата Отрадненского района</t>
  </si>
  <si>
    <t>Итого по: Контрольно-счетная палата Отрадненского района</t>
  </si>
  <si>
    <t>90520202999050000151</t>
  </si>
  <si>
    <t>Финансовое управление администрации муниципального образования Отрадненский район</t>
  </si>
  <si>
    <t>90520201001050000151</t>
  </si>
  <si>
    <t>Итого по: Финансовое управление администрации муниципального образования Отрадненский район</t>
  </si>
  <si>
    <t>90221905000050000151</t>
  </si>
  <si>
    <t>Администрация муниципального образования Отрадненский район</t>
  </si>
  <si>
    <t>90220203121050000151</t>
  </si>
  <si>
    <t>90220203119050000151</t>
  </si>
  <si>
    <t>90220203115050000151</t>
  </si>
  <si>
    <t>90220203027050000151</t>
  </si>
  <si>
    <t>90220203024050000151</t>
  </si>
  <si>
    <t>90220203007050000151</t>
  </si>
  <si>
    <t>90220202999050000151</t>
  </si>
  <si>
    <t>90220202077050000151</t>
  </si>
  <si>
    <t>90220202009050000151</t>
  </si>
  <si>
    <t>90211705050050042180</t>
  </si>
  <si>
    <t>90211705050050000180</t>
  </si>
  <si>
    <t>90211690050050000140</t>
  </si>
  <si>
    <t>90211623051050000140</t>
  </si>
  <si>
    <t>90211406045050000430</t>
  </si>
  <si>
    <t>90211406013100021430</t>
  </si>
  <si>
    <t>90211406013100000430</t>
  </si>
  <si>
    <t>90211402053050000410</t>
  </si>
  <si>
    <t>90211302995050000130</t>
  </si>
  <si>
    <t>90211301995050000130</t>
  </si>
  <si>
    <t>90211107015050000120</t>
  </si>
  <si>
    <t>90211105035050042120</t>
  </si>
  <si>
    <t>90211105035050022120</t>
  </si>
  <si>
    <t>90211105035050012120</t>
  </si>
  <si>
    <t>90211105013100024120</t>
  </si>
  <si>
    <t>90211105013100023120</t>
  </si>
  <si>
    <t>90211105013100021120</t>
  </si>
  <si>
    <t>90211103050050000120</t>
  </si>
  <si>
    <t>90211101050050000120</t>
  </si>
  <si>
    <t>90210807150010000110</t>
  </si>
  <si>
    <t>Итого по: Администрация муниципального образования Отрадненский район</t>
  </si>
  <si>
    <t>85411690050050000140</t>
  </si>
  <si>
    <t>Министерство природных ресурсов и лесного хозяйства Краснодарского края</t>
  </si>
  <si>
    <t>85411625030010000140</t>
  </si>
  <si>
    <t>Итого по: Министерство природных ресурсов и лесного хозяйства Краснодарского края</t>
  </si>
  <si>
    <t>83311690050050000140</t>
  </si>
  <si>
    <t>Государственное управление ветеринарии Краснодарского края</t>
  </si>
  <si>
    <t>Итого по: Государственное управление ветеринарии Краснодарского края</t>
  </si>
  <si>
    <t>83011690050050000140</t>
  </si>
  <si>
    <t/>
  </si>
  <si>
    <t xml:space="preserve">Итого по: </t>
  </si>
  <si>
    <t>81911690050050000140</t>
  </si>
  <si>
    <t>Министерство сельского хозяйства и перерабатывающей промышленности Краснодарского края</t>
  </si>
  <si>
    <t>Итого по: Министерство сельского хозяйства и перерабатывающей промышленности Краснодарского края</t>
  </si>
  <si>
    <t>32111625060016000140</t>
  </si>
  <si>
    <t>Федеральная служба государственной регистрации, кадастра и картографии</t>
  </si>
  <si>
    <t>32110807020018000110</t>
  </si>
  <si>
    <t>Итого по: Федеральная служба государственной регистрации, кадастра и картографии</t>
  </si>
  <si>
    <t>18811690050056000140</t>
  </si>
  <si>
    <t>Министерство внутренних дел Российской Федерации</t>
  </si>
  <si>
    <t>18811643000016000140</t>
  </si>
  <si>
    <t>18811630030016000140</t>
  </si>
  <si>
    <t>18811628000016000140</t>
  </si>
  <si>
    <t>18811621050056000140</t>
  </si>
  <si>
    <t>18810807100018035110</t>
  </si>
  <si>
    <t>18810807100018034110</t>
  </si>
  <si>
    <t>Итого по: Министерство внутренних дел Российской Федерации</t>
  </si>
  <si>
    <t>18211690050056000140</t>
  </si>
  <si>
    <t>Федеральная налоговая служба</t>
  </si>
  <si>
    <t>18211606000016000140</t>
  </si>
  <si>
    <t>18211603030016000140</t>
  </si>
  <si>
    <t>18211603010016000140</t>
  </si>
  <si>
    <t>18210807010018000110</t>
  </si>
  <si>
    <t>18210803010011000110</t>
  </si>
  <si>
    <t>18210503020011000110</t>
  </si>
  <si>
    <t>18210503010011000110</t>
  </si>
  <si>
    <t>18210502020021000110</t>
  </si>
  <si>
    <t>18210502010021000110</t>
  </si>
  <si>
    <t>18210501011011000110</t>
  </si>
  <si>
    <t>18210102040011000110</t>
  </si>
  <si>
    <t>18210102030011000110</t>
  </si>
  <si>
    <t>18210102020011000110</t>
  </si>
  <si>
    <t>18210102010011000110</t>
  </si>
  <si>
    <t>18210101012021000110</t>
  </si>
  <si>
    <t>Итого по: Федеральная налоговая служба</t>
  </si>
  <si>
    <t>16111633050056000140</t>
  </si>
  <si>
    <t>Федеральная антимонопольная служба по Краснодарскому краю</t>
  </si>
  <si>
    <t>Итого по: Федеральная антимонопольная служба по Краснодарскому краю</t>
  </si>
  <si>
    <t>14111690050056000140</t>
  </si>
  <si>
    <t>Федеральная служба по надзору в сфере защиты прав потребителей и благополучия человека</t>
  </si>
  <si>
    <t>14111628000016000140</t>
  </si>
  <si>
    <t>14111625050016000140</t>
  </si>
  <si>
    <t>14111625020016000140</t>
  </si>
  <si>
    <t>14111608010016000140</t>
  </si>
  <si>
    <t>Итого по: Федеральная служба по надзору в сфере защиты прав потребителей и благополучия человека</t>
  </si>
  <si>
    <t>10010302250010000110</t>
  </si>
  <si>
    <t>Федеральное казначейство</t>
  </si>
  <si>
    <t>10010302240010000110</t>
  </si>
  <si>
    <t>10010302230010000110</t>
  </si>
  <si>
    <t>Итого по: Федеральное казначейство</t>
  </si>
  <si>
    <t>04811625030016000140</t>
  </si>
  <si>
    <t>Федеральная служба по надзору в сфере природопользования</t>
  </si>
  <si>
    <t>04811201040016000120</t>
  </si>
  <si>
    <t>04811201030016000120</t>
  </si>
  <si>
    <t>04811201020016000120</t>
  </si>
  <si>
    <t>04811201010016000120</t>
  </si>
  <si>
    <t>Итого по: Федеральная служба по надзору в сфере природопользования</t>
  </si>
  <si>
    <t xml:space="preserve">  Нецелевые</t>
  </si>
  <si>
    <t xml:space="preserve">  Федеральные целевые</t>
  </si>
  <si>
    <t>Остатки средств на начало года, в том числе:</t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</si>
  <si>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</si>
  <si>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</si>
  <si>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</si>
  <si>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</si>
  <si>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</si>
  <si>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</si>
  <si>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</si>
  <si>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</si>
  <si>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</si>
  <si>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</si>
  <si>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</si>
  <si>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</si>
  <si>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</si>
  <si>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</si>
  <si>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</si>
  <si>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</si>
  <si>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Кв4Целевые</t>
  </si>
  <si>
    <t>Целевые_Дек</t>
  </si>
  <si>
    <t>Целевые_Ноя</t>
  </si>
  <si>
    <t>Целевые_Окт</t>
  </si>
  <si>
    <t>Кв3Целевые</t>
  </si>
  <si>
    <t>Целевые_Сен</t>
  </si>
  <si>
    <t>Целевые_Авг</t>
  </si>
  <si>
    <t>Целевые_Июл</t>
  </si>
  <si>
    <t>Кв2Целевые</t>
  </si>
  <si>
    <t>Целевые_Июн</t>
  </si>
  <si>
    <t>Целевые_Май</t>
  </si>
  <si>
    <t>Целевые_Апр</t>
  </si>
  <si>
    <t>Кв1Целевые</t>
  </si>
  <si>
    <t>Целевые_Мар</t>
  </si>
  <si>
    <t>Целевые_Фев</t>
  </si>
  <si>
    <t>Целевые_Янв</t>
  </si>
  <si>
    <t>НаГодЦелевые</t>
  </si>
  <si>
    <t>В том числе на</t>
  </si>
  <si>
    <t>Сумма на год, всего</t>
  </si>
  <si>
    <t>Район</t>
  </si>
  <si>
    <t>Код целевых cредств</t>
  </si>
  <si>
    <t>Тип средств</t>
  </si>
  <si>
    <t>Коды бюджетной классификации доходов</t>
  </si>
  <si>
    <t>(рублей)</t>
  </si>
  <si>
    <t>(дата)</t>
  </si>
  <si>
    <t>(инициалы, фамилия)</t>
  </si>
  <si>
    <t>(подпись)</t>
  </si>
  <si>
    <t>90501060502050000640</t>
  </si>
  <si>
    <t>90501030100050000710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</si>
  <si>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</si>
  <si>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бюджета</t>
  </si>
  <si>
    <t>1.2. Прогноз поступления источников финансирования дефицита бюджета</t>
  </si>
  <si>
    <t>Код раздела/ подраздела</t>
  </si>
  <si>
    <t>Код ГРБС</t>
  </si>
  <si>
    <t>ЛС</t>
  </si>
  <si>
    <t>2.1. Прогноз кассовых выплат  в части расходов</t>
  </si>
  <si>
    <t>(расшифровка подписи)</t>
  </si>
  <si>
    <t>Направление остатков на покрытие временного кассового разрыва</t>
  </si>
  <si>
    <t>90501060502050000540</t>
  </si>
  <si>
    <t>90501030100050000810</t>
  </si>
  <si>
    <t>Код источников финансирования дефицита бюджета</t>
  </si>
  <si>
    <t>2.2. Прогноз кассовых выплат  в части источников финансирования дефицита бюджета</t>
  </si>
  <si>
    <t xml:space="preserve">   </t>
  </si>
  <si>
    <t xml:space="preserve"> УТВЕРЖДАЮ</t>
  </si>
  <si>
    <t>_______________________________________________________</t>
  </si>
  <si>
    <t xml:space="preserve">Начальник финансового управления администрации </t>
  </si>
  <si>
    <t>муниципального образования Отрадненского района</t>
  </si>
  <si>
    <t>Т.В. Моренко</t>
  </si>
  <si>
    <t>на 31.12.2016</t>
  </si>
  <si>
    <t>Раздел 1. Прогноз кассовых поступлений в бюджет муниципального образования Отрадненский район</t>
  </si>
  <si>
    <t>1.1. Прогноз поступления доходов в бюджет муниципального образования Отрадненский район</t>
  </si>
  <si>
    <t>Главный администратор (администратор) доходов бюджета муниципального образования Отрадненский район</t>
  </si>
  <si>
    <t xml:space="preserve">Итого по: Контрольно-счетная палата Отрадненского района </t>
  </si>
  <si>
    <t>Итого по: Отдел образования администрации муниципального образования Отрадненский район</t>
  </si>
  <si>
    <t>Отдел образования администрации муниципального образования Отрадненский район</t>
  </si>
  <si>
    <t>Итого по: Отдел культуры администрации муниципального образования Отрадненский район</t>
  </si>
  <si>
    <t>Отдел культуры администрации муниципального образования Отрадненский район</t>
  </si>
  <si>
    <t>Итого по: Комитет по физической культуре и спорту администрации муниципального образования Отрадненский район</t>
  </si>
  <si>
    <t>Комитет по физической культуре и спорту администрации муниципального образования Отрадненский район</t>
  </si>
  <si>
    <t>Раздел 2. Прогноз кассовых выплат из бюджета муниципального образования Отрадненский район</t>
  </si>
  <si>
    <t>Главный распорядитель бюджетных средств бюджета муниципального образования Отрадненский район</t>
  </si>
  <si>
    <t>Итого по: Комитет по делам молодежи администрации муниципального образования Отрадненский район</t>
  </si>
  <si>
    <t>Комитет по делам молодежи администрации муниципального образования Отрадненский район</t>
  </si>
  <si>
    <t>Главный администратор (администратор) источников финансирования дефицита бюджета муниципального образования Отрадненский район</t>
  </si>
  <si>
    <t>Всего прогноз кассовых выплат из бюджета муниципального образования Отрадненский район</t>
  </si>
  <si>
    <t xml:space="preserve">Начальник бюджетного отдела </t>
  </si>
  <si>
    <t>М.Р. Курнасова</t>
  </si>
  <si>
    <t>Итого прогноз кассовых выплат из бюджета муниципального образования Отрадненский район</t>
  </si>
  <si>
    <t>Всего расходы</t>
  </si>
  <si>
    <t>Итого прогноз кассовых выплат  в части источников финансирования дефицита бюджета муниципального образования Отрадненский район</t>
  </si>
  <si>
    <t>Итого прогноз кассовых поступлений в бюджет муниципального образования Отрадненский район</t>
  </si>
  <si>
    <t xml:space="preserve">Итого прогноз поступления источников финансирования дефицита бюджета   муниципального образования Отрадненский район                                                                                                       </t>
  </si>
  <si>
    <t>Всего прогноз кассовых поступлений в бюджет муниципального образования Отрадненский район</t>
  </si>
  <si>
    <t>Кассовый план исполнения бюджета муниципального рбразования Отрадненский район в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</si>
</sst>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;[Red]\-#,##0.00;0.00"/>
    <numFmt numFmtId="165" formatCode="00\.00\.00"/>
    <numFmt numFmtId="166" formatCode="000\.000\.000"/>
    <numFmt numFmtId="167" formatCode="00\.00"/>
    <numFmt numFmtId="168" formatCode="000"/>
    <numFmt numFmtId="169" formatCode="000\.00\.000\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2" xfId="1" applyBorder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0" fontId="3" fillId="0" borderId="5" xfId="1" applyNumberFormat="1" applyFont="1" applyFill="1" applyBorder="1" applyAlignment="1" applyProtection="1">
      <alignment horizontal="center"/>
      <protection hidden="1"/>
    </xf>
    <xf numFmtId="0" fontId="1" fillId="0" borderId="7" xfId="1" applyBorder="1" applyProtection="1">
      <protection hidden="1"/>
    </xf>
    <xf numFmtId="164" fontId="3" fillId="0" borderId="8" xfId="1" applyNumberFormat="1" applyFont="1" applyFill="1" applyBorder="1" applyAlignment="1" applyProtection="1">
      <protection hidden="1"/>
    </xf>
    <xf numFmtId="164" fontId="3" fillId="0" borderId="9" xfId="1" applyNumberFormat="1" applyFont="1" applyFill="1" applyBorder="1" applyAlignment="1" applyProtection="1">
      <protection hidden="1"/>
    </xf>
    <xf numFmtId="165" fontId="3" fillId="0" borderId="10" xfId="1" applyNumberFormat="1" applyFont="1" applyFill="1" applyBorder="1" applyAlignment="1" applyProtection="1">
      <protection hidden="1"/>
    </xf>
    <xf numFmtId="166" fontId="3" fillId="0" borderId="10" xfId="1" applyNumberFormat="1" applyFont="1" applyFill="1" applyBorder="1" applyAlignment="1" applyProtection="1">
      <protection hidden="1"/>
    </xf>
    <xf numFmtId="0" fontId="3" fillId="0" borderId="10" xfId="1" applyNumberFormat="1" applyFont="1" applyFill="1" applyBorder="1" applyAlignment="1" applyProtection="1">
      <protection hidden="1"/>
    </xf>
    <xf numFmtId="0" fontId="3" fillId="0" borderId="11" xfId="1" applyNumberFormat="1" applyFont="1" applyFill="1" applyBorder="1" applyAlignment="1" applyProtection="1">
      <alignment wrapText="1"/>
      <protection hidden="1"/>
    </xf>
    <xf numFmtId="164" fontId="3" fillId="0" borderId="12" xfId="1" applyNumberFormat="1" applyFont="1" applyFill="1" applyBorder="1" applyAlignment="1" applyProtection="1">
      <protection hidden="1"/>
    </xf>
    <xf numFmtId="165" fontId="3" fillId="0" borderId="13" xfId="1" applyNumberFormat="1" applyFont="1" applyFill="1" applyBorder="1" applyAlignment="1" applyProtection="1">
      <protection hidden="1"/>
    </xf>
    <xf numFmtId="166" fontId="3" fillId="0" borderId="13" xfId="1" applyNumberFormat="1" applyFont="1" applyFill="1" applyBorder="1" applyAlignment="1" applyProtection="1">
      <protection hidden="1"/>
    </xf>
    <xf numFmtId="0" fontId="3" fillId="0" borderId="13" xfId="1" applyNumberFormat="1" applyFont="1" applyFill="1" applyBorder="1" applyAlignment="1" applyProtection="1">
      <protection hidden="1"/>
    </xf>
    <xf numFmtId="0" fontId="3" fillId="0" borderId="14" xfId="1" applyNumberFormat="1" applyFont="1" applyFill="1" applyBorder="1" applyAlignment="1" applyProtection="1">
      <alignment wrapText="1"/>
      <protection hidden="1"/>
    </xf>
    <xf numFmtId="164" fontId="3" fillId="0" borderId="15" xfId="1" applyNumberFormat="1" applyFont="1" applyFill="1" applyBorder="1" applyAlignment="1" applyProtection="1">
      <protection hidden="1"/>
    </xf>
    <xf numFmtId="164" fontId="2" fillId="0" borderId="16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5" fontId="3" fillId="0" borderId="9" xfId="1" applyNumberFormat="1" applyFont="1" applyFill="1" applyBorder="1" applyAlignment="1" applyProtection="1">
      <protection hidden="1"/>
    </xf>
    <xf numFmtId="166" fontId="3" fillId="0" borderId="9" xfId="1" applyNumberFormat="1" applyFont="1" applyFill="1" applyBorder="1" applyAlignment="1" applyProtection="1">
      <protection hidden="1"/>
    </xf>
    <xf numFmtId="0" fontId="3" fillId="0" borderId="9" xfId="1" applyNumberFormat="1" applyFont="1" applyFill="1" applyBorder="1" applyAlignment="1" applyProtection="1">
      <protection hidden="1"/>
    </xf>
    <xf numFmtId="0" fontId="3" fillId="0" borderId="18" xfId="1" applyNumberFormat="1" applyFont="1" applyFill="1" applyBorder="1" applyAlignment="1" applyProtection="1">
      <alignment wrapText="1"/>
      <protection hidden="1"/>
    </xf>
    <xf numFmtId="165" fontId="3" fillId="0" borderId="12" xfId="1" applyNumberFormat="1" applyFont="1" applyFill="1" applyBorder="1" applyAlignment="1" applyProtection="1">
      <protection hidden="1"/>
    </xf>
    <xf numFmtId="166" fontId="3" fillId="0" borderId="12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1" fillId="0" borderId="19" xfId="1" applyFont="1" applyFill="1" applyBorder="1" applyAlignment="1" applyProtection="1">
      <protection hidden="1"/>
    </xf>
    <xf numFmtId="0" fontId="1" fillId="0" borderId="20" xfId="1" applyFont="1" applyFill="1" applyBorder="1" applyAlignment="1" applyProtection="1">
      <protection hidden="1"/>
    </xf>
    <xf numFmtId="0" fontId="3" fillId="0" borderId="21" xfId="1" applyNumberFormat="1" applyFont="1" applyFill="1" applyBorder="1" applyAlignment="1" applyProtection="1">
      <alignment horizontal="center"/>
      <protection hidden="1"/>
    </xf>
    <xf numFmtId="0" fontId="3" fillId="0" borderId="22" xfId="1" applyNumberFormat="1" applyFont="1" applyFill="1" applyBorder="1" applyAlignment="1" applyProtection="1">
      <alignment horizontal="center"/>
      <protection hidden="1"/>
    </xf>
    <xf numFmtId="0" fontId="3" fillId="0" borderId="23" xfId="1" applyNumberFormat="1" applyFont="1" applyFill="1" applyBorder="1" applyAlignment="1" applyProtection="1">
      <alignment horizontal="center"/>
      <protection hidden="1"/>
    </xf>
    <xf numFmtId="164" fontId="2" fillId="0" borderId="15" xfId="1" applyNumberFormat="1" applyFont="1" applyFill="1" applyBorder="1" applyAlignment="1" applyProtection="1">
      <alignment horizontal="right"/>
      <protection hidden="1"/>
    </xf>
    <xf numFmtId="0" fontId="3" fillId="0" borderId="24" xfId="1" applyNumberFormat="1" applyFont="1" applyFill="1" applyBorder="1" applyAlignment="1" applyProtection="1">
      <alignment horizontal="center"/>
      <protection hidden="1"/>
    </xf>
    <xf numFmtId="0" fontId="3" fillId="0" borderId="19" xfId="1" applyNumberFormat="1" applyFont="1" applyFill="1" applyBorder="1" applyAlignment="1" applyProtection="1">
      <alignment horizontal="center"/>
      <protection hidden="1"/>
    </xf>
    <xf numFmtId="0" fontId="3" fillId="0" borderId="8" xfId="1" applyNumberFormat="1" applyFont="1" applyFill="1" applyBorder="1" applyAlignment="1" applyProtection="1">
      <alignment horizontal="center"/>
      <protection hidden="1"/>
    </xf>
    <xf numFmtId="0" fontId="3" fillId="0" borderId="9" xfId="1" applyNumberFormat="1" applyFont="1" applyFill="1" applyBorder="1" applyAlignment="1" applyProtection="1">
      <alignment horizontal="center"/>
      <protection hidden="1"/>
    </xf>
    <xf numFmtId="0" fontId="1" fillId="0" borderId="18" xfId="1" applyFont="1" applyFill="1" applyBorder="1" applyAlignment="1" applyProtection="1">
      <protection hidden="1"/>
    </xf>
    <xf numFmtId="0" fontId="1" fillId="0" borderId="25" xfId="1" applyFont="1" applyFill="1" applyBorder="1" applyAlignment="1" applyProtection="1">
      <protection hidden="1"/>
    </xf>
    <xf numFmtId="0" fontId="1" fillId="0" borderId="26" xfId="1" applyFont="1" applyFill="1" applyBorder="1" applyAlignment="1" applyProtection="1">
      <protection hidden="1"/>
    </xf>
    <xf numFmtId="0" fontId="3" fillId="0" borderId="27" xfId="1" applyNumberFormat="1" applyFont="1" applyFill="1" applyBorder="1" applyAlignment="1" applyProtection="1">
      <alignment horizontal="center"/>
      <protection hidden="1"/>
    </xf>
    <xf numFmtId="0" fontId="3" fillId="0" borderId="16" xfId="1" applyNumberFormat="1" applyFont="1" applyFill="1" applyBorder="1" applyAlignment="1" applyProtection="1">
      <alignment horizontal="center"/>
      <protection hidden="1"/>
    </xf>
    <xf numFmtId="164" fontId="2" fillId="0" borderId="28" xfId="1" applyNumberFormat="1" applyFont="1" applyFill="1" applyBorder="1" applyAlignment="1" applyProtection="1">
      <alignment horizontal="right"/>
      <protection hidden="1"/>
    </xf>
    <xf numFmtId="0" fontId="3" fillId="0" borderId="17" xfId="1" applyNumberFormat="1" applyFont="1" applyFill="1" applyBorder="1" applyAlignment="1" applyProtection="1">
      <alignment horizontal="center"/>
      <protection hidden="1"/>
    </xf>
    <xf numFmtId="0" fontId="3" fillId="0" borderId="25" xfId="1" applyNumberFormat="1" applyFont="1" applyFill="1" applyBorder="1" applyAlignment="1" applyProtection="1">
      <alignment horizontal="center"/>
      <protection hidden="1"/>
    </xf>
    <xf numFmtId="0" fontId="3" fillId="0" borderId="29" xfId="1" applyNumberFormat="1" applyFont="1" applyFill="1" applyBorder="1" applyAlignment="1" applyProtection="1">
      <alignment horizontal="center"/>
      <protection hidden="1"/>
    </xf>
    <xf numFmtId="0" fontId="3" fillId="0" borderId="10" xfId="1" applyNumberFormat="1" applyFont="1" applyFill="1" applyBorder="1" applyAlignment="1" applyProtection="1">
      <alignment horizontal="center"/>
      <protection hidden="1"/>
    </xf>
    <xf numFmtId="0" fontId="1" fillId="0" borderId="14" xfId="1" applyFont="1" applyFill="1" applyBorder="1" applyAlignment="1" applyProtection="1">
      <protection hidden="1"/>
    </xf>
    <xf numFmtId="0" fontId="1" fillId="0" borderId="14" xfId="1" applyNumberFormat="1" applyFont="1" applyFill="1" applyBorder="1" applyAlignment="1" applyProtection="1">
      <alignment wrapText="1"/>
      <protection hidden="1"/>
    </xf>
    <xf numFmtId="0" fontId="1" fillId="0" borderId="29" xfId="1" applyFont="1" applyFill="1" applyBorder="1" applyAlignment="1" applyProtection="1">
      <protection hidden="1"/>
    </xf>
    <xf numFmtId="0" fontId="1" fillId="0" borderId="23" xfId="1" applyFont="1" applyFill="1" applyBorder="1" applyAlignment="1" applyProtection="1">
      <protection hidden="1"/>
    </xf>
    <xf numFmtId="0" fontId="1" fillId="0" borderId="30" xfId="1" applyFont="1" applyFill="1" applyBorder="1" applyAlignment="1" applyProtection="1">
      <protection hidden="1"/>
    </xf>
    <xf numFmtId="0" fontId="1" fillId="0" borderId="12" xfId="1" applyFont="1" applyFill="1" applyBorder="1" applyAlignment="1" applyProtection="1">
      <protection hidden="1"/>
    </xf>
    <xf numFmtId="0" fontId="1" fillId="0" borderId="1" xfId="1" applyFont="1" applyFill="1" applyBorder="1" applyAlignment="1" applyProtection="1">
      <protection hidden="1"/>
    </xf>
    <xf numFmtId="164" fontId="3" fillId="0" borderId="31" xfId="1" applyNumberFormat="1" applyFont="1" applyFill="1" applyBorder="1" applyAlignment="1" applyProtection="1">
      <alignment horizontal="right"/>
      <protection hidden="1"/>
    </xf>
    <xf numFmtId="164" fontId="3" fillId="0" borderId="32" xfId="1" applyNumberFormat="1" applyFont="1" applyFill="1" applyBorder="1" applyAlignment="1" applyProtection="1">
      <alignment horizontal="right"/>
      <protection hidden="1"/>
    </xf>
    <xf numFmtId="164" fontId="3" fillId="0" borderId="33" xfId="1" applyNumberFormat="1" applyFont="1" applyFill="1" applyBorder="1" applyAlignment="1" applyProtection="1">
      <alignment horizontal="right"/>
      <protection hidden="1"/>
    </xf>
    <xf numFmtId="164" fontId="3" fillId="0" borderId="34" xfId="1" applyNumberFormat="1" applyFont="1" applyFill="1" applyBorder="1" applyAlignment="1" applyProtection="1">
      <alignment horizontal="right"/>
      <protection hidden="1"/>
    </xf>
    <xf numFmtId="164" fontId="3" fillId="0" borderId="35" xfId="1" applyNumberFormat="1" applyFont="1" applyFill="1" applyBorder="1" applyAlignment="1" applyProtection="1">
      <alignment horizontal="right"/>
      <protection hidden="1"/>
    </xf>
    <xf numFmtId="0" fontId="1" fillId="0" borderId="36" xfId="1" applyFont="1" applyFill="1" applyBorder="1" applyAlignment="1" applyProtection="1">
      <protection hidden="1"/>
    </xf>
    <xf numFmtId="0" fontId="3" fillId="0" borderId="3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46" xfId="1" applyBorder="1" applyProtection="1">
      <protection hidden="1"/>
    </xf>
    <xf numFmtId="0" fontId="3" fillId="0" borderId="46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47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164" fontId="2" fillId="0" borderId="48" xfId="1" applyNumberFormat="1" applyFont="1" applyFill="1" applyBorder="1" applyAlignment="1" applyProtection="1">
      <alignment horizontal="right"/>
      <protection hidden="1"/>
    </xf>
    <xf numFmtId="0" fontId="3" fillId="0" borderId="13" xfId="1" applyNumberFormat="1" applyFont="1" applyFill="1" applyBorder="1" applyAlignment="1" applyProtection="1">
      <alignment horizontal="center"/>
      <protection hidden="1"/>
    </xf>
    <xf numFmtId="0" fontId="3" fillId="0" borderId="48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Protection="1">
      <protection hidden="1"/>
    </xf>
    <xf numFmtId="164" fontId="3" fillId="0" borderId="16" xfId="1" applyNumberFormat="1" applyFont="1" applyFill="1" applyBorder="1" applyAlignment="1" applyProtection="1">
      <protection hidden="1"/>
    </xf>
    <xf numFmtId="164" fontId="3" fillId="0" borderId="48" xfId="1" applyNumberFormat="1" applyFont="1" applyFill="1" applyBorder="1" applyAlignment="1" applyProtection="1">
      <protection hidden="1"/>
    </xf>
    <xf numFmtId="165" fontId="3" fillId="0" borderId="16" xfId="1" applyNumberFormat="1" applyFont="1" applyFill="1" applyBorder="1" applyAlignment="1" applyProtection="1">
      <protection hidden="1"/>
    </xf>
    <xf numFmtId="166" fontId="3" fillId="0" borderId="16" xfId="1" applyNumberFormat="1" applyFont="1" applyFill="1" applyBorder="1" applyAlignment="1" applyProtection="1">
      <protection hidden="1"/>
    </xf>
    <xf numFmtId="0" fontId="3" fillId="0" borderId="16" xfId="1" applyNumberFormat="1" applyFont="1" applyFill="1" applyBorder="1" applyAlignment="1" applyProtection="1">
      <protection hidden="1"/>
    </xf>
    <xf numFmtId="0" fontId="3" fillId="0" borderId="16" xfId="1" applyNumberFormat="1" applyFont="1" applyFill="1" applyBorder="1" applyAlignment="1" applyProtection="1">
      <alignment wrapText="1"/>
      <protection hidden="1"/>
    </xf>
    <xf numFmtId="0" fontId="1" fillId="0" borderId="30" xfId="1" applyBorder="1" applyProtection="1">
      <protection hidden="1"/>
    </xf>
    <xf numFmtId="165" fontId="3" fillId="0" borderId="48" xfId="1" applyNumberFormat="1" applyFont="1" applyFill="1" applyBorder="1" applyAlignment="1" applyProtection="1">
      <protection hidden="1"/>
    </xf>
    <xf numFmtId="166" fontId="3" fillId="0" borderId="48" xfId="1" applyNumberFormat="1" applyFont="1" applyFill="1" applyBorder="1" applyAlignment="1" applyProtection="1">
      <protection hidden="1"/>
    </xf>
    <xf numFmtId="0" fontId="3" fillId="0" borderId="48" xfId="1" applyNumberFormat="1" applyFont="1" applyFill="1" applyBorder="1" applyAlignment="1" applyProtection="1">
      <protection hidden="1"/>
    </xf>
    <xf numFmtId="0" fontId="3" fillId="0" borderId="48" xfId="1" applyNumberFormat="1" applyFont="1" applyFill="1" applyBorder="1" applyAlignment="1" applyProtection="1">
      <alignment wrapText="1"/>
      <protection hidden="1"/>
    </xf>
    <xf numFmtId="164" fontId="3" fillId="0" borderId="27" xfId="1" applyNumberFormat="1" applyFont="1" applyFill="1" applyBorder="1" applyAlignment="1" applyProtection="1">
      <protection hidden="1"/>
    </xf>
    <xf numFmtId="164" fontId="3" fillId="0" borderId="28" xfId="1" applyNumberFormat="1" applyFont="1" applyFill="1" applyBorder="1" applyAlignment="1" applyProtection="1"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4" fontId="2" fillId="0" borderId="37" xfId="1" applyNumberFormat="1" applyFont="1" applyFill="1" applyBorder="1" applyAlignment="1" applyProtection="1">
      <alignment horizontal="right"/>
      <protection hidden="1"/>
    </xf>
    <xf numFmtId="164" fontId="2" fillId="0" borderId="13" xfId="1" applyNumberFormat="1" applyFont="1" applyFill="1" applyBorder="1" applyAlignment="1" applyProtection="1">
      <alignment horizontal="right"/>
      <protection hidden="1"/>
    </xf>
    <xf numFmtId="0" fontId="1" fillId="0" borderId="12" xfId="1" applyNumberFormat="1" applyFont="1" applyFill="1" applyBorder="1" applyAlignment="1" applyProtection="1">
      <protection hidden="1"/>
    </xf>
    <xf numFmtId="165" fontId="2" fillId="0" borderId="10" xfId="1" applyNumberFormat="1" applyFont="1" applyFill="1" applyBorder="1" applyAlignment="1" applyProtection="1">
      <alignment horizontal="center"/>
      <protection hidden="1"/>
    </xf>
    <xf numFmtId="166" fontId="2" fillId="0" borderId="10" xfId="1" applyNumberFormat="1" applyFont="1" applyFill="1" applyBorder="1" applyAlignment="1" applyProtection="1">
      <alignment horizontal="center"/>
      <protection hidden="1"/>
    </xf>
    <xf numFmtId="167" fontId="2" fillId="0" borderId="10" xfId="1" applyNumberFormat="1" applyFont="1" applyFill="1" applyBorder="1" applyAlignment="1" applyProtection="1">
      <alignment horizontal="center"/>
      <protection hidden="1"/>
    </xf>
    <xf numFmtId="168" fontId="2" fillId="0" borderId="10" xfId="1" applyNumberFormat="1" applyFont="1" applyFill="1" applyBorder="1" applyAlignment="1" applyProtection="1">
      <alignment horizontal="center"/>
      <protection hidden="1"/>
    </xf>
    <xf numFmtId="164" fontId="3" fillId="0" borderId="23" xfId="1" applyNumberFormat="1" applyFont="1" applyFill="1" applyBorder="1" applyAlignment="1" applyProtection="1">
      <protection hidden="1"/>
    </xf>
    <xf numFmtId="164" fontId="3" fillId="0" borderId="10" xfId="1" applyNumberFormat="1" applyFont="1" applyFill="1" applyBorder="1" applyAlignment="1" applyProtection="1">
      <protection hidden="1"/>
    </xf>
    <xf numFmtId="164" fontId="3" fillId="0" borderId="30" xfId="1" applyNumberFormat="1" applyFont="1" applyFill="1" applyBorder="1" applyAlignment="1" applyProtection="1">
      <protection hidden="1"/>
    </xf>
    <xf numFmtId="165" fontId="3" fillId="0" borderId="23" xfId="1" applyNumberFormat="1" applyFont="1" applyFill="1" applyBorder="1" applyAlignment="1" applyProtection="1">
      <alignment horizontal="center"/>
      <protection hidden="1"/>
    </xf>
    <xf numFmtId="166" fontId="3" fillId="0" borderId="0" xfId="1" applyNumberFormat="1" applyFont="1" applyFill="1" applyAlignment="1" applyProtection="1">
      <alignment horizontal="center"/>
      <protection hidden="1"/>
    </xf>
    <xf numFmtId="167" fontId="3" fillId="0" borderId="23" xfId="1" applyNumberFormat="1" applyFont="1" applyFill="1" applyBorder="1" applyAlignment="1" applyProtection="1">
      <alignment horizontal="center"/>
      <protection hidden="1"/>
    </xf>
    <xf numFmtId="168" fontId="3" fillId="0" borderId="12" xfId="1" applyNumberFormat="1" applyFont="1" applyFill="1" applyBorder="1" applyAlignment="1" applyProtection="1">
      <alignment horizontal="center"/>
      <protection hidden="1"/>
    </xf>
    <xf numFmtId="169" fontId="3" fillId="0" borderId="0" xfId="1" applyNumberFormat="1" applyFont="1" applyFill="1" applyAlignment="1" applyProtection="1">
      <protection hidden="1"/>
    </xf>
    <xf numFmtId="0" fontId="3" fillId="0" borderId="23" xfId="1" applyNumberFormat="1" applyFont="1" applyFill="1" applyBorder="1" applyAlignment="1" applyProtection="1">
      <alignment wrapText="1"/>
      <protection hidden="1"/>
    </xf>
    <xf numFmtId="0" fontId="3" fillId="0" borderId="12" xfId="1" applyNumberFormat="1" applyFont="1" applyFill="1" applyBorder="1" applyAlignment="1" applyProtection="1">
      <alignment wrapText="1"/>
      <protection hidden="1"/>
    </xf>
    <xf numFmtId="164" fontId="3" fillId="0" borderId="22" xfId="1" applyNumberFormat="1" applyFont="1" applyFill="1" applyBorder="1" applyAlignment="1" applyProtection="1">
      <protection hidden="1"/>
    </xf>
    <xf numFmtId="164" fontId="3" fillId="0" borderId="21" xfId="1" applyNumberFormat="1" applyFont="1" applyFill="1" applyBorder="1" applyAlignment="1" applyProtection="1">
      <protection hidden="1"/>
    </xf>
    <xf numFmtId="165" fontId="3" fillId="0" borderId="22" xfId="1" applyNumberFormat="1" applyFont="1" applyFill="1" applyBorder="1" applyAlignment="1" applyProtection="1">
      <alignment horizontal="center"/>
      <protection hidden="1"/>
    </xf>
    <xf numFmtId="166" fontId="3" fillId="0" borderId="15" xfId="1" applyNumberFormat="1" applyFont="1" applyFill="1" applyBorder="1" applyAlignment="1" applyProtection="1">
      <alignment horizontal="center"/>
      <protection hidden="1"/>
    </xf>
    <xf numFmtId="167" fontId="3" fillId="0" borderId="22" xfId="1" applyNumberFormat="1" applyFont="1" applyFill="1" applyBorder="1" applyAlignment="1" applyProtection="1">
      <alignment horizontal="center"/>
      <protection hidden="1"/>
    </xf>
    <xf numFmtId="168" fontId="3" fillId="0" borderId="9" xfId="1" applyNumberFormat="1" applyFont="1" applyFill="1" applyBorder="1" applyAlignment="1" applyProtection="1">
      <alignment horizontal="center"/>
      <protection hidden="1"/>
    </xf>
    <xf numFmtId="169" fontId="3" fillId="0" borderId="15" xfId="1" applyNumberFormat="1" applyFont="1" applyFill="1" applyBorder="1" applyAlignment="1" applyProtection="1">
      <protection hidden="1"/>
    </xf>
    <xf numFmtId="0" fontId="3" fillId="0" borderId="22" xfId="1" applyNumberFormat="1" applyFont="1" applyFill="1" applyBorder="1" applyAlignment="1" applyProtection="1">
      <alignment wrapText="1"/>
      <protection hidden="1"/>
    </xf>
    <xf numFmtId="0" fontId="3" fillId="0" borderId="9" xfId="1" applyNumberFormat="1" applyFont="1" applyFill="1" applyBorder="1" applyAlignment="1" applyProtection="1">
      <alignment wrapText="1"/>
      <protection hidden="1"/>
    </xf>
    <xf numFmtId="164" fontId="3" fillId="0" borderId="37" xfId="1" applyNumberFormat="1" applyFont="1" applyFill="1" applyBorder="1" applyAlignment="1" applyProtection="1">
      <protection hidden="1"/>
    </xf>
    <xf numFmtId="165" fontId="3" fillId="0" borderId="16" xfId="1" applyNumberFormat="1" applyFont="1" applyFill="1" applyBorder="1" applyAlignment="1" applyProtection="1">
      <alignment horizontal="center"/>
      <protection hidden="1"/>
    </xf>
    <xf numFmtId="169" fontId="3" fillId="0" borderId="28" xfId="1" applyNumberFormat="1" applyFont="1" applyFill="1" applyBorder="1" applyAlignment="1" applyProtection="1">
      <protection hidden="1"/>
    </xf>
    <xf numFmtId="0" fontId="3" fillId="0" borderId="10" xfId="1" applyNumberFormat="1" applyFont="1" applyFill="1" applyBorder="1" applyAlignment="1" applyProtection="1">
      <alignment wrapText="1"/>
      <protection hidden="1"/>
    </xf>
    <xf numFmtId="164" fontId="3" fillId="0" borderId="13" xfId="1" applyNumberFormat="1" applyFont="1" applyFill="1" applyBorder="1" applyAlignment="1" applyProtection="1">
      <protection hidden="1"/>
    </xf>
    <xf numFmtId="165" fontId="3" fillId="0" borderId="48" xfId="1" applyNumberFormat="1" applyFont="1" applyFill="1" applyBorder="1" applyAlignment="1" applyProtection="1">
      <alignment horizontal="center"/>
      <protection hidden="1"/>
    </xf>
    <xf numFmtId="169" fontId="3" fillId="0" borderId="47" xfId="1" applyNumberFormat="1" applyFont="1" applyFill="1" applyBorder="1" applyAlignment="1" applyProtection="1">
      <protection hidden="1"/>
    </xf>
    <xf numFmtId="0" fontId="3" fillId="0" borderId="13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5" fontId="2" fillId="0" borderId="9" xfId="1" applyNumberFormat="1" applyFont="1" applyFill="1" applyBorder="1" applyAlignment="1" applyProtection="1">
      <alignment horizontal="center"/>
      <protection hidden="1"/>
    </xf>
    <xf numFmtId="166" fontId="2" fillId="0" borderId="9" xfId="1" applyNumberFormat="1" applyFont="1" applyFill="1" applyBorder="1" applyAlignment="1" applyProtection="1">
      <alignment horizontal="center"/>
      <protection hidden="1"/>
    </xf>
    <xf numFmtId="167" fontId="2" fillId="0" borderId="9" xfId="1" applyNumberFormat="1" applyFont="1" applyFill="1" applyBorder="1" applyAlignment="1" applyProtection="1">
      <alignment horizontal="center"/>
      <protection hidden="1"/>
    </xf>
    <xf numFmtId="168" fontId="2" fillId="0" borderId="9" xfId="1" applyNumberFormat="1" applyFont="1" applyFill="1" applyBorder="1" applyAlignment="1" applyProtection="1">
      <alignment horizontal="center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0" fontId="3" fillId="0" borderId="15" xfId="1" applyNumberFormat="1" applyFont="1" applyFill="1" applyBorder="1" applyAlignment="1" applyProtection="1">
      <alignment horizontal="center"/>
      <protection hidden="1"/>
    </xf>
    <xf numFmtId="0" fontId="1" fillId="0" borderId="0" xfId="1" applyBorder="1" applyProtection="1">
      <protection hidden="1"/>
    </xf>
    <xf numFmtId="0" fontId="1" fillId="0" borderId="47" xfId="1" applyBorder="1" applyProtection="1">
      <protection hidden="1"/>
    </xf>
    <xf numFmtId="0" fontId="3" fillId="0" borderId="12" xfId="1" applyNumberFormat="1" applyFont="1" applyFill="1" applyBorder="1" applyAlignment="1" applyProtection="1">
      <alignment horizontal="center"/>
      <protection hidden="1"/>
    </xf>
    <xf numFmtId="164" fontId="3" fillId="0" borderId="47" xfId="1" applyNumberFormat="1" applyFont="1" applyFill="1" applyBorder="1" applyAlignment="1" applyProtection="1">
      <protection hidden="1"/>
    </xf>
    <xf numFmtId="0" fontId="3" fillId="0" borderId="4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5" xfId="1" applyNumberFormat="1" applyFont="1" applyFill="1" applyBorder="1" applyAlignment="1" applyProtection="1">
      <protection hidden="1"/>
    </xf>
    <xf numFmtId="0" fontId="5" fillId="0" borderId="13" xfId="1" applyNumberFormat="1" applyFont="1" applyFill="1" applyBorder="1" applyAlignment="1" applyProtection="1">
      <alignment wrapText="1"/>
      <protection hidden="1"/>
    </xf>
    <xf numFmtId="0" fontId="8" fillId="0" borderId="16" xfId="1" applyNumberFormat="1" applyFont="1" applyFill="1" applyBorder="1" applyAlignment="1" applyProtection="1">
      <alignment wrapText="1"/>
      <protection hidden="1"/>
    </xf>
    <xf numFmtId="0" fontId="8" fillId="0" borderId="0" xfId="1" applyFont="1" applyProtection="1">
      <protection hidden="1"/>
    </xf>
    <xf numFmtId="0" fontId="8" fillId="0" borderId="47" xfId="1" applyFont="1" applyBorder="1" applyProtection="1">
      <protection hidden="1"/>
    </xf>
    <xf numFmtId="0" fontId="8" fillId="0" borderId="12" xfId="1" applyNumberFormat="1" applyFont="1" applyFill="1" applyBorder="1" applyAlignment="1" applyProtection="1">
      <alignment wrapText="1"/>
      <protection hidden="1"/>
    </xf>
    <xf numFmtId="0" fontId="8" fillId="0" borderId="6" xfId="1" applyNumberFormat="1" applyFont="1" applyFill="1" applyBorder="1" applyAlignment="1" applyProtection="1">
      <alignment wrapText="1"/>
      <protection hidden="1"/>
    </xf>
    <xf numFmtId="0" fontId="8" fillId="0" borderId="13" xfId="1" applyNumberFormat="1" applyFont="1" applyFill="1" applyBorder="1" applyAlignment="1" applyProtection="1">
      <alignment wrapText="1"/>
      <protection hidden="1"/>
    </xf>
    <xf numFmtId="14" fontId="3" fillId="0" borderId="0" xfId="1" applyNumberFormat="1" applyFont="1" applyFill="1" applyAlignment="1" applyProtection="1">
      <alignment horizontal="left"/>
      <protection hidden="1"/>
    </xf>
    <xf numFmtId="0" fontId="2" fillId="0" borderId="17" xfId="1" applyNumberFormat="1" applyFont="1" applyFill="1" applyBorder="1" applyAlignment="1" applyProtection="1">
      <alignment wrapText="1"/>
      <protection hidden="1"/>
    </xf>
    <xf numFmtId="0" fontId="2" fillId="0" borderId="11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0" fontId="3" fillId="0" borderId="4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10" xfId="1" applyNumberFormat="1" applyFont="1" applyFill="1" applyBorder="1" applyAlignment="1" applyProtection="1">
      <alignment wrapText="1"/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1" applyNumberFormat="1" applyFont="1" applyFill="1" applyBorder="1" applyAlignment="1" applyProtection="1">
      <alignment wrapText="1"/>
      <protection hidden="1"/>
    </xf>
    <xf numFmtId="0" fontId="7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78"/>
  <sheetViews>
    <sheetView showGridLines="0" tabSelected="1" workbookViewId="0">
      <selection activeCell="R9" sqref="R9"/>
    </sheetView>
  </sheetViews>
  <sheetFormatPr defaultColWidth="8" defaultRowHeight="12.75" x14ac:dyDescent="0.2"/>
  <cols>
    <col min="1" max="1" width="0.625" style="1" customWidth="1"/>
    <col min="2" max="2" width="35.125" style="1" customWidth="1"/>
    <col min="3" max="3" width="17.5" style="1" customWidth="1"/>
    <col min="4" max="4" width="6.625" style="1" hidden="1" customWidth="1"/>
    <col min="5" max="5" width="11.25" style="1" customWidth="1"/>
    <col min="6" max="6" width="0" style="1" hidden="1" customWidth="1"/>
    <col min="7" max="7" width="12.75" style="1" customWidth="1"/>
    <col min="8" max="8" width="11.5" style="1" customWidth="1"/>
    <col min="9" max="9" width="11.125" style="1" customWidth="1"/>
    <col min="10" max="10" width="11.75" style="1" customWidth="1"/>
    <col min="11" max="11" width="0" style="1" hidden="1" customWidth="1"/>
    <col min="12" max="12" width="11.75" style="1" customWidth="1"/>
    <col min="13" max="13" width="12" style="1" customWidth="1"/>
    <col min="14" max="14" width="12.5" style="1" customWidth="1"/>
    <col min="15" max="15" width="0" style="1" hidden="1" customWidth="1"/>
    <col min="16" max="16" width="11.375" style="1" customWidth="1"/>
    <col min="17" max="18" width="11.75" style="1" customWidth="1"/>
    <col min="19" max="19" width="0" style="1" hidden="1" customWidth="1"/>
    <col min="20" max="20" width="11.875" style="1" customWidth="1"/>
    <col min="21" max="21" width="12.375" style="1" customWidth="1"/>
    <col min="22" max="22" width="12" style="1" customWidth="1"/>
    <col min="23" max="40" width="0" style="1" hidden="1" customWidth="1"/>
    <col min="41" max="41" width="0.625" style="1" customWidth="1"/>
    <col min="42" max="256" width="8" style="1" customWidth="1"/>
    <col min="257" max="16384" width="8" style="1"/>
  </cols>
  <sheetData>
    <row r="1" spans="1:41" ht="4.5" customHeight="1" x14ac:dyDescent="0.2">
      <c r="A1" s="2"/>
      <c r="B1" s="2"/>
      <c r="C1" s="2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2.75" customHeight="1" x14ac:dyDescent="0.2">
      <c r="A2" s="2"/>
      <c r="B2" s="2"/>
      <c r="C2" s="2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2.75" customHeight="1" x14ac:dyDescent="0.2">
      <c r="A3" s="2"/>
      <c r="B3" s="2"/>
      <c r="C3" s="2"/>
      <c r="D3" s="75" t="s">
        <v>179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 t="s">
        <v>180</v>
      </c>
      <c r="V3" s="75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2.75" customHeight="1" x14ac:dyDescent="0.2">
      <c r="A4" s="2"/>
      <c r="B4" s="2"/>
      <c r="C4" s="2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 t="s">
        <v>182</v>
      </c>
      <c r="S4" s="75"/>
      <c r="T4" s="75"/>
      <c r="U4" s="75"/>
      <c r="V4" s="75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2.75" customHeight="1" x14ac:dyDescent="0.2">
      <c r="A5" s="2"/>
      <c r="B5" s="2"/>
      <c r="C5" s="2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 t="s">
        <v>183</v>
      </c>
      <c r="S5" s="75"/>
      <c r="T5" s="75"/>
      <c r="U5" s="75"/>
      <c r="V5" s="75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21" customHeight="1" x14ac:dyDescent="0.2">
      <c r="A6" s="2"/>
      <c r="B6" s="2"/>
      <c r="C6" s="2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 t="s">
        <v>181</v>
      </c>
      <c r="S6" s="75"/>
      <c r="T6" s="75"/>
      <c r="U6" s="161" t="s">
        <v>184</v>
      </c>
      <c r="V6" s="161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2.75" customHeight="1" x14ac:dyDescent="0.2">
      <c r="A7" s="2"/>
      <c r="B7" s="2"/>
      <c r="C7" s="2"/>
      <c r="E7" s="76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6" t="s">
        <v>163</v>
      </c>
      <c r="S7" s="75"/>
      <c r="T7" s="75"/>
      <c r="U7" s="161" t="s">
        <v>162</v>
      </c>
      <c r="V7" s="161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.75" customHeight="1" x14ac:dyDescent="0.2">
      <c r="A8" s="2"/>
      <c r="B8" s="2"/>
      <c r="C8" s="2"/>
      <c r="E8" s="76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158">
        <v>42733</v>
      </c>
      <c r="S8" s="75"/>
      <c r="T8" s="75"/>
      <c r="U8" s="75"/>
      <c r="V8" s="78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2.75" customHeight="1" x14ac:dyDescent="0.2">
      <c r="A9" s="2"/>
      <c r="B9" s="2"/>
      <c r="C9" s="2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 t="s">
        <v>161</v>
      </c>
      <c r="S9" s="75"/>
      <c r="T9" s="75"/>
      <c r="U9" s="75"/>
      <c r="V9" s="75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2.75" customHeight="1" x14ac:dyDescent="0.2">
      <c r="A11" s="74" t="s">
        <v>210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8" customHeight="1" x14ac:dyDescent="0.2">
      <c r="A12" s="2"/>
      <c r="B12" s="2"/>
      <c r="C12" s="2"/>
      <c r="D12" s="2"/>
      <c r="E12" s="2"/>
      <c r="F12" s="2"/>
      <c r="G12" s="2"/>
      <c r="H12" s="2"/>
      <c r="I12" s="162" t="s">
        <v>185</v>
      </c>
      <c r="J12" s="16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2.75" customHeight="1" x14ac:dyDescent="0.2">
      <c r="A13" s="72" t="s">
        <v>186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2.75" customHeight="1" thickBot="1" x14ac:dyDescent="0.25">
      <c r="A14" s="72" t="s">
        <v>187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1" t="s">
        <v>160</v>
      </c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2"/>
    </row>
    <row r="15" spans="1:41" ht="12.75" customHeight="1" thickBot="1" x14ac:dyDescent="0.25">
      <c r="A15" s="8"/>
      <c r="B15" s="165" t="s">
        <v>188</v>
      </c>
      <c r="C15" s="165" t="s">
        <v>159</v>
      </c>
      <c r="D15" s="167" t="s">
        <v>158</v>
      </c>
      <c r="E15" s="169" t="s">
        <v>157</v>
      </c>
      <c r="F15" s="165" t="s">
        <v>156</v>
      </c>
      <c r="G15" s="165" t="s">
        <v>155</v>
      </c>
      <c r="H15" s="163" t="s">
        <v>154</v>
      </c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4"/>
      <c r="W15" s="65"/>
      <c r="X15" s="69" t="s">
        <v>153</v>
      </c>
      <c r="Y15" s="68" t="s">
        <v>152</v>
      </c>
      <c r="Z15" s="68" t="s">
        <v>151</v>
      </c>
      <c r="AA15" s="67" t="s">
        <v>150</v>
      </c>
      <c r="AB15" s="69" t="s">
        <v>149</v>
      </c>
      <c r="AC15" s="68" t="s">
        <v>148</v>
      </c>
      <c r="AD15" s="68" t="s">
        <v>147</v>
      </c>
      <c r="AE15" s="67" t="s">
        <v>146</v>
      </c>
      <c r="AF15" s="69" t="s">
        <v>145</v>
      </c>
      <c r="AG15" s="68" t="s">
        <v>144</v>
      </c>
      <c r="AH15" s="68" t="s">
        <v>143</v>
      </c>
      <c r="AI15" s="67" t="s">
        <v>142</v>
      </c>
      <c r="AJ15" s="69" t="s">
        <v>141</v>
      </c>
      <c r="AK15" s="68" t="s">
        <v>140</v>
      </c>
      <c r="AL15" s="68" t="s">
        <v>139</v>
      </c>
      <c r="AM15" s="67" t="s">
        <v>138</v>
      </c>
      <c r="AN15" s="66" t="s">
        <v>137</v>
      </c>
      <c r="AO15" s="3"/>
    </row>
    <row r="16" spans="1:41" ht="22.5" customHeight="1" thickBot="1" x14ac:dyDescent="0.25">
      <c r="A16" s="8"/>
      <c r="B16" s="166"/>
      <c r="C16" s="166"/>
      <c r="D16" s="168"/>
      <c r="E16" s="169"/>
      <c r="F16" s="166"/>
      <c r="G16" s="166"/>
      <c r="H16" s="65" t="s">
        <v>136</v>
      </c>
      <c r="I16" s="65" t="s">
        <v>135</v>
      </c>
      <c r="J16" s="65" t="s">
        <v>134</v>
      </c>
      <c r="K16" s="65" t="s">
        <v>133</v>
      </c>
      <c r="L16" s="65" t="s">
        <v>132</v>
      </c>
      <c r="M16" s="65" t="s">
        <v>131</v>
      </c>
      <c r="N16" s="65" t="s">
        <v>130</v>
      </c>
      <c r="O16" s="65" t="s">
        <v>129</v>
      </c>
      <c r="P16" s="65" t="s">
        <v>128</v>
      </c>
      <c r="Q16" s="65" t="s">
        <v>127</v>
      </c>
      <c r="R16" s="65" t="s">
        <v>126</v>
      </c>
      <c r="S16" s="65" t="s">
        <v>125</v>
      </c>
      <c r="T16" s="65" t="s">
        <v>124</v>
      </c>
      <c r="U16" s="65" t="s">
        <v>123</v>
      </c>
      <c r="V16" s="65" t="s">
        <v>122</v>
      </c>
      <c r="W16" s="64" t="s">
        <v>121</v>
      </c>
      <c r="X16" s="43"/>
      <c r="Y16" s="63"/>
      <c r="Z16" s="63"/>
      <c r="AA16" s="63"/>
      <c r="AB16" s="42"/>
      <c r="AC16" s="63"/>
      <c r="AD16" s="63"/>
      <c r="AE16" s="63"/>
      <c r="AF16" s="42"/>
      <c r="AG16" s="63"/>
      <c r="AH16" s="63"/>
      <c r="AI16" s="63"/>
      <c r="AJ16" s="42"/>
      <c r="AK16" s="63"/>
      <c r="AL16" s="63"/>
      <c r="AM16" s="63"/>
      <c r="AN16" s="42"/>
      <c r="AO16" s="3"/>
    </row>
    <row r="17" spans="1:41" ht="12.75" hidden="1" customHeight="1" x14ac:dyDescent="0.2">
      <c r="A17" s="8"/>
      <c r="B17" s="62" t="s">
        <v>60</v>
      </c>
      <c r="C17" s="61" t="s">
        <v>60</v>
      </c>
      <c r="D17" s="60" t="s">
        <v>60</v>
      </c>
      <c r="E17" s="59"/>
      <c r="F17" s="58"/>
      <c r="G17" s="57"/>
      <c r="H17" s="56"/>
      <c r="I17" s="56"/>
      <c r="J17" s="54"/>
      <c r="K17" s="55"/>
      <c r="L17" s="55"/>
      <c r="M17" s="55"/>
      <c r="N17" s="55"/>
      <c r="O17" s="54"/>
      <c r="P17" s="54"/>
      <c r="Q17" s="54"/>
      <c r="R17" s="54"/>
      <c r="S17" s="54"/>
      <c r="T17" s="54"/>
      <c r="U17" s="54"/>
      <c r="V17" s="54"/>
      <c r="W17" s="54"/>
      <c r="X17" s="53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3"/>
    </row>
    <row r="18" spans="1:41" ht="12.75" customHeight="1" x14ac:dyDescent="0.2">
      <c r="A18" s="8"/>
      <c r="B18" s="52" t="s">
        <v>120</v>
      </c>
      <c r="C18" s="50" t="s">
        <v>0</v>
      </c>
      <c r="D18" s="49" t="s">
        <v>0</v>
      </c>
      <c r="E18" s="48"/>
      <c r="F18" s="47" t="s">
        <v>0</v>
      </c>
      <c r="G18" s="46">
        <v>0</v>
      </c>
      <c r="H18" s="45" t="s">
        <v>0</v>
      </c>
      <c r="I18" s="44" t="s">
        <v>0</v>
      </c>
      <c r="J18" s="44" t="s">
        <v>0</v>
      </c>
      <c r="K18" s="44" t="s">
        <v>0</v>
      </c>
      <c r="L18" s="44" t="s">
        <v>0</v>
      </c>
      <c r="M18" s="44" t="s">
        <v>0</v>
      </c>
      <c r="N18" s="44" t="s">
        <v>0</v>
      </c>
      <c r="O18" s="44" t="s">
        <v>0</v>
      </c>
      <c r="P18" s="44" t="s">
        <v>0</v>
      </c>
      <c r="Q18" s="44" t="s">
        <v>0</v>
      </c>
      <c r="R18" s="44" t="s">
        <v>0</v>
      </c>
      <c r="S18" s="44" t="s">
        <v>0</v>
      </c>
      <c r="T18" s="44" t="s">
        <v>0</v>
      </c>
      <c r="U18" s="44" t="s">
        <v>0</v>
      </c>
      <c r="V18" s="44" t="s">
        <v>0</v>
      </c>
      <c r="W18" s="44" t="s">
        <v>0</v>
      </c>
      <c r="X18" s="43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3"/>
    </row>
    <row r="19" spans="1:41" ht="12.75" customHeight="1" x14ac:dyDescent="0.2">
      <c r="A19" s="8"/>
      <c r="B19" s="51" t="s">
        <v>119</v>
      </c>
      <c r="C19" s="50" t="s">
        <v>0</v>
      </c>
      <c r="D19" s="49" t="s">
        <v>0</v>
      </c>
      <c r="E19" s="48"/>
      <c r="F19" s="47" t="s">
        <v>0</v>
      </c>
      <c r="G19" s="46">
        <v>0</v>
      </c>
      <c r="H19" s="45" t="s">
        <v>0</v>
      </c>
      <c r="I19" s="44" t="s">
        <v>0</v>
      </c>
      <c r="J19" s="44" t="s">
        <v>0</v>
      </c>
      <c r="K19" s="44" t="s">
        <v>0</v>
      </c>
      <c r="L19" s="44" t="s">
        <v>0</v>
      </c>
      <c r="M19" s="44" t="s">
        <v>0</v>
      </c>
      <c r="N19" s="44" t="s">
        <v>0</v>
      </c>
      <c r="O19" s="44" t="s">
        <v>0</v>
      </c>
      <c r="P19" s="44" t="s">
        <v>0</v>
      </c>
      <c r="Q19" s="44" t="s">
        <v>0</v>
      </c>
      <c r="R19" s="44" t="s">
        <v>0</v>
      </c>
      <c r="S19" s="44" t="s">
        <v>0</v>
      </c>
      <c r="T19" s="44" t="s">
        <v>0</v>
      </c>
      <c r="U19" s="44" t="s">
        <v>0</v>
      </c>
      <c r="V19" s="44" t="s">
        <v>0</v>
      </c>
      <c r="W19" s="44" t="s">
        <v>0</v>
      </c>
      <c r="X19" s="43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3"/>
    </row>
    <row r="20" spans="1:41" ht="12.75" customHeight="1" x14ac:dyDescent="0.2">
      <c r="A20" s="8"/>
      <c r="B20" s="41" t="s">
        <v>118</v>
      </c>
      <c r="C20" s="40" t="s">
        <v>0</v>
      </c>
      <c r="D20" s="39" t="s">
        <v>0</v>
      </c>
      <c r="E20" s="38"/>
      <c r="F20" s="37" t="s">
        <v>0</v>
      </c>
      <c r="G20" s="36">
        <v>0</v>
      </c>
      <c r="H20" s="35" t="s">
        <v>0</v>
      </c>
      <c r="I20" s="34" t="s">
        <v>0</v>
      </c>
      <c r="J20" s="34" t="s">
        <v>0</v>
      </c>
      <c r="K20" s="34" t="s">
        <v>0</v>
      </c>
      <c r="L20" s="34" t="s">
        <v>0</v>
      </c>
      <c r="M20" s="34" t="s">
        <v>0</v>
      </c>
      <c r="N20" s="34" t="s">
        <v>0</v>
      </c>
      <c r="O20" s="34" t="s">
        <v>0</v>
      </c>
      <c r="P20" s="34" t="s">
        <v>0</v>
      </c>
      <c r="Q20" s="34" t="s">
        <v>0</v>
      </c>
      <c r="R20" s="34" t="s">
        <v>0</v>
      </c>
      <c r="S20" s="34" t="s">
        <v>0</v>
      </c>
      <c r="T20" s="34" t="s">
        <v>0</v>
      </c>
      <c r="U20" s="34" t="s">
        <v>0</v>
      </c>
      <c r="V20" s="34" t="s">
        <v>0</v>
      </c>
      <c r="W20" s="33" t="s">
        <v>0</v>
      </c>
      <c r="X20" s="32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"/>
    </row>
    <row r="21" spans="1:41" ht="12.75" customHeight="1" x14ac:dyDescent="0.2">
      <c r="A21" s="8"/>
      <c r="B21" s="159" t="s">
        <v>117</v>
      </c>
      <c r="C21" s="159"/>
      <c r="D21" s="159"/>
      <c r="E21" s="159"/>
      <c r="F21" s="160"/>
      <c r="G21" s="22">
        <v>1298200</v>
      </c>
      <c r="H21" s="22">
        <v>290000</v>
      </c>
      <c r="I21" s="22">
        <v>32000</v>
      </c>
      <c r="J21" s="21">
        <v>23020</v>
      </c>
      <c r="K21" s="20">
        <v>345020</v>
      </c>
      <c r="L21" s="22">
        <v>292750</v>
      </c>
      <c r="M21" s="22">
        <v>22100</v>
      </c>
      <c r="N21" s="21">
        <v>43400</v>
      </c>
      <c r="O21" s="20">
        <v>358250</v>
      </c>
      <c r="P21" s="22">
        <v>221300</v>
      </c>
      <c r="Q21" s="22">
        <v>23000</v>
      </c>
      <c r="R21" s="21">
        <v>18000</v>
      </c>
      <c r="S21" s="20">
        <v>262300</v>
      </c>
      <c r="T21" s="22">
        <v>271330</v>
      </c>
      <c r="U21" s="22">
        <v>17000</v>
      </c>
      <c r="V21" s="21">
        <v>44300</v>
      </c>
      <c r="W21" s="20">
        <v>332630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9">
        <v>0</v>
      </c>
      <c r="AO21" s="3"/>
    </row>
    <row r="22" spans="1:41" ht="21.75" customHeight="1" x14ac:dyDescent="0.2">
      <c r="A22" s="8"/>
      <c r="B22" s="19" t="s">
        <v>112</v>
      </c>
      <c r="C22" s="18" t="s">
        <v>116</v>
      </c>
      <c r="D22" s="16">
        <v>0</v>
      </c>
      <c r="E22" s="17">
        <v>1001001</v>
      </c>
      <c r="F22" s="16"/>
      <c r="G22" s="15">
        <v>240000</v>
      </c>
      <c r="H22" s="15">
        <v>50000</v>
      </c>
      <c r="I22" s="15">
        <v>17000</v>
      </c>
      <c r="J22" s="15">
        <v>3000</v>
      </c>
      <c r="K22" s="10">
        <v>70000</v>
      </c>
      <c r="L22" s="15">
        <v>52000</v>
      </c>
      <c r="M22" s="15">
        <v>2000</v>
      </c>
      <c r="N22" s="15">
        <v>3000</v>
      </c>
      <c r="O22" s="10">
        <v>57000</v>
      </c>
      <c r="P22" s="15">
        <v>50000</v>
      </c>
      <c r="Q22" s="15">
        <v>3000</v>
      </c>
      <c r="R22" s="15">
        <v>3000</v>
      </c>
      <c r="S22" s="10">
        <v>56000</v>
      </c>
      <c r="T22" s="15">
        <v>51000</v>
      </c>
      <c r="U22" s="15">
        <v>3000</v>
      </c>
      <c r="V22" s="15">
        <v>3000</v>
      </c>
      <c r="W22" s="10">
        <v>57000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9">
        <v>0</v>
      </c>
      <c r="AO22" s="3"/>
    </row>
    <row r="23" spans="1:41" ht="21.75" customHeight="1" x14ac:dyDescent="0.2">
      <c r="A23" s="8"/>
      <c r="B23" s="14" t="s">
        <v>112</v>
      </c>
      <c r="C23" s="13" t="s">
        <v>115</v>
      </c>
      <c r="D23" s="11">
        <v>0</v>
      </c>
      <c r="E23" s="12">
        <v>1001001</v>
      </c>
      <c r="F23" s="11"/>
      <c r="G23" s="10">
        <v>2200</v>
      </c>
      <c r="H23" s="10">
        <v>1000</v>
      </c>
      <c r="I23" s="10">
        <v>0</v>
      </c>
      <c r="J23" s="10">
        <v>20</v>
      </c>
      <c r="K23" s="10">
        <v>1020</v>
      </c>
      <c r="L23" s="10">
        <v>250</v>
      </c>
      <c r="M23" s="10">
        <v>100</v>
      </c>
      <c r="N23" s="10">
        <v>100</v>
      </c>
      <c r="O23" s="10">
        <v>450</v>
      </c>
      <c r="P23" s="10">
        <v>300</v>
      </c>
      <c r="Q23" s="10">
        <v>0</v>
      </c>
      <c r="R23" s="10">
        <v>0</v>
      </c>
      <c r="S23" s="10">
        <v>300</v>
      </c>
      <c r="T23" s="10">
        <v>330</v>
      </c>
      <c r="U23" s="10">
        <v>0</v>
      </c>
      <c r="V23" s="10">
        <v>100</v>
      </c>
      <c r="W23" s="10">
        <v>430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9">
        <v>0</v>
      </c>
      <c r="AO23" s="3"/>
    </row>
    <row r="24" spans="1:41" ht="21.75" customHeight="1" x14ac:dyDescent="0.2">
      <c r="A24" s="8"/>
      <c r="B24" s="14" t="s">
        <v>112</v>
      </c>
      <c r="C24" s="13" t="s">
        <v>114</v>
      </c>
      <c r="D24" s="11">
        <v>0</v>
      </c>
      <c r="E24" s="12">
        <v>1001001</v>
      </c>
      <c r="F24" s="11"/>
      <c r="G24" s="10">
        <v>45000</v>
      </c>
      <c r="H24" s="10">
        <v>13000</v>
      </c>
      <c r="I24" s="10">
        <v>0</v>
      </c>
      <c r="J24" s="10">
        <v>0</v>
      </c>
      <c r="K24" s="10">
        <v>13000</v>
      </c>
      <c r="L24" s="10">
        <v>10500</v>
      </c>
      <c r="M24" s="10">
        <v>0</v>
      </c>
      <c r="N24" s="10">
        <v>300</v>
      </c>
      <c r="O24" s="10">
        <v>10800</v>
      </c>
      <c r="P24" s="10">
        <v>11000</v>
      </c>
      <c r="Q24" s="10">
        <v>0</v>
      </c>
      <c r="R24" s="10">
        <v>0</v>
      </c>
      <c r="S24" s="10">
        <v>11000</v>
      </c>
      <c r="T24" s="10">
        <v>10000</v>
      </c>
      <c r="U24" s="10">
        <v>0</v>
      </c>
      <c r="V24" s="10">
        <v>200</v>
      </c>
      <c r="W24" s="10">
        <v>10200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9">
        <v>0</v>
      </c>
      <c r="AO24" s="3"/>
    </row>
    <row r="25" spans="1:41" ht="21.75" customHeight="1" x14ac:dyDescent="0.2">
      <c r="A25" s="8"/>
      <c r="B25" s="14" t="s">
        <v>112</v>
      </c>
      <c r="C25" s="13" t="s">
        <v>113</v>
      </c>
      <c r="D25" s="11">
        <v>0</v>
      </c>
      <c r="E25" s="12">
        <v>1001001</v>
      </c>
      <c r="F25" s="11"/>
      <c r="G25" s="10">
        <v>1010000</v>
      </c>
      <c r="H25" s="10">
        <v>226000</v>
      </c>
      <c r="I25" s="10">
        <v>15000</v>
      </c>
      <c r="J25" s="10">
        <v>20000</v>
      </c>
      <c r="K25" s="10">
        <v>261000</v>
      </c>
      <c r="L25" s="10">
        <v>230000</v>
      </c>
      <c r="M25" s="10">
        <v>20000</v>
      </c>
      <c r="N25" s="10">
        <v>40000</v>
      </c>
      <c r="O25" s="10">
        <v>290000</v>
      </c>
      <c r="P25" s="10">
        <v>160000</v>
      </c>
      <c r="Q25" s="10">
        <v>20000</v>
      </c>
      <c r="R25" s="10">
        <v>15000</v>
      </c>
      <c r="S25" s="10">
        <v>195000</v>
      </c>
      <c r="T25" s="10">
        <v>210000</v>
      </c>
      <c r="U25" s="10">
        <v>14000</v>
      </c>
      <c r="V25" s="10">
        <v>40000</v>
      </c>
      <c r="W25" s="10">
        <v>264000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9">
        <v>0</v>
      </c>
      <c r="AO25" s="3"/>
    </row>
    <row r="26" spans="1:41" ht="21.75" customHeight="1" x14ac:dyDescent="0.2">
      <c r="A26" s="8"/>
      <c r="B26" s="26" t="s">
        <v>112</v>
      </c>
      <c r="C26" s="25" t="s">
        <v>111</v>
      </c>
      <c r="D26" s="23">
        <v>0</v>
      </c>
      <c r="E26" s="24">
        <v>1001001</v>
      </c>
      <c r="F26" s="23"/>
      <c r="G26" s="10">
        <v>1000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1000</v>
      </c>
      <c r="W26" s="10">
        <v>1000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9">
        <v>0</v>
      </c>
      <c r="AO26" s="3"/>
    </row>
    <row r="27" spans="1:41" ht="12.75" customHeight="1" x14ac:dyDescent="0.2">
      <c r="A27" s="8"/>
      <c r="B27" s="159" t="s">
        <v>110</v>
      </c>
      <c r="C27" s="159"/>
      <c r="D27" s="159"/>
      <c r="E27" s="159"/>
      <c r="F27" s="160"/>
      <c r="G27" s="22">
        <v>55120</v>
      </c>
      <c r="H27" s="22">
        <v>3200</v>
      </c>
      <c r="I27" s="22">
        <v>200</v>
      </c>
      <c r="J27" s="21">
        <v>7300</v>
      </c>
      <c r="K27" s="20">
        <v>10700</v>
      </c>
      <c r="L27" s="22">
        <v>4500</v>
      </c>
      <c r="M27" s="22">
        <v>4800</v>
      </c>
      <c r="N27" s="21">
        <v>4450</v>
      </c>
      <c r="O27" s="20">
        <v>13750</v>
      </c>
      <c r="P27" s="22">
        <v>5000</v>
      </c>
      <c r="Q27" s="22">
        <v>5000</v>
      </c>
      <c r="R27" s="21">
        <v>5600</v>
      </c>
      <c r="S27" s="20">
        <v>15600</v>
      </c>
      <c r="T27" s="22">
        <v>4900</v>
      </c>
      <c r="U27" s="22">
        <v>4700</v>
      </c>
      <c r="V27" s="21">
        <v>5470</v>
      </c>
      <c r="W27" s="20">
        <v>15070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9">
        <v>0</v>
      </c>
      <c r="AO27" s="3"/>
    </row>
    <row r="28" spans="1:41" ht="12.75" customHeight="1" x14ac:dyDescent="0.2">
      <c r="A28" s="8"/>
      <c r="B28" s="19" t="s">
        <v>107</v>
      </c>
      <c r="C28" s="18" t="s">
        <v>109</v>
      </c>
      <c r="D28" s="16">
        <v>0</v>
      </c>
      <c r="E28" s="17">
        <v>1001001</v>
      </c>
      <c r="F28" s="16"/>
      <c r="G28" s="15">
        <v>18000</v>
      </c>
      <c r="H28" s="15">
        <v>1200</v>
      </c>
      <c r="I28" s="15">
        <v>200</v>
      </c>
      <c r="J28" s="15">
        <v>2300</v>
      </c>
      <c r="K28" s="10">
        <v>3700</v>
      </c>
      <c r="L28" s="15">
        <v>1500</v>
      </c>
      <c r="M28" s="15">
        <v>1500</v>
      </c>
      <c r="N28" s="15">
        <v>1400</v>
      </c>
      <c r="O28" s="10">
        <v>4400</v>
      </c>
      <c r="P28" s="15">
        <v>1500</v>
      </c>
      <c r="Q28" s="15">
        <v>1700</v>
      </c>
      <c r="R28" s="15">
        <v>1800</v>
      </c>
      <c r="S28" s="10">
        <v>5000</v>
      </c>
      <c r="T28" s="15">
        <v>1600</v>
      </c>
      <c r="U28" s="15">
        <v>1700</v>
      </c>
      <c r="V28" s="15">
        <v>1600</v>
      </c>
      <c r="W28" s="10">
        <v>4900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9">
        <v>0</v>
      </c>
      <c r="AO28" s="3"/>
    </row>
    <row r="29" spans="1:41" ht="12.75" customHeight="1" x14ac:dyDescent="0.2">
      <c r="A29" s="8"/>
      <c r="B29" s="14" t="s">
        <v>107</v>
      </c>
      <c r="C29" s="13" t="s">
        <v>108</v>
      </c>
      <c r="D29" s="11">
        <v>0</v>
      </c>
      <c r="E29" s="12">
        <v>1001001</v>
      </c>
      <c r="F29" s="11"/>
      <c r="G29" s="10">
        <v>270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270</v>
      </c>
      <c r="W29" s="10">
        <v>270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9">
        <v>0</v>
      </c>
      <c r="AO29" s="3"/>
    </row>
    <row r="30" spans="1:41" ht="12.75" customHeight="1" x14ac:dyDescent="0.2">
      <c r="A30" s="8"/>
      <c r="B30" s="26" t="s">
        <v>107</v>
      </c>
      <c r="C30" s="25" t="s">
        <v>106</v>
      </c>
      <c r="D30" s="23">
        <v>0</v>
      </c>
      <c r="E30" s="24">
        <v>1001001</v>
      </c>
      <c r="F30" s="23"/>
      <c r="G30" s="10">
        <v>36850</v>
      </c>
      <c r="H30" s="10">
        <v>2000</v>
      </c>
      <c r="I30" s="10">
        <v>0</v>
      </c>
      <c r="J30" s="10">
        <v>5000</v>
      </c>
      <c r="K30" s="10">
        <v>7000</v>
      </c>
      <c r="L30" s="10">
        <v>3000</v>
      </c>
      <c r="M30" s="10">
        <v>3300</v>
      </c>
      <c r="N30" s="10">
        <v>3050</v>
      </c>
      <c r="O30" s="10">
        <v>9350</v>
      </c>
      <c r="P30" s="10">
        <v>3500</v>
      </c>
      <c r="Q30" s="10">
        <v>3300</v>
      </c>
      <c r="R30" s="10">
        <v>3800</v>
      </c>
      <c r="S30" s="10">
        <v>10600</v>
      </c>
      <c r="T30" s="10">
        <v>3300</v>
      </c>
      <c r="U30" s="10">
        <v>3000</v>
      </c>
      <c r="V30" s="10">
        <v>3600</v>
      </c>
      <c r="W30" s="10">
        <v>9900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9">
        <v>0</v>
      </c>
      <c r="AO30" s="3"/>
    </row>
    <row r="31" spans="1:41" ht="21.75" customHeight="1" x14ac:dyDescent="0.2">
      <c r="A31" s="8"/>
      <c r="B31" s="159" t="s">
        <v>105</v>
      </c>
      <c r="C31" s="159"/>
      <c r="D31" s="159"/>
      <c r="E31" s="159"/>
      <c r="F31" s="160"/>
      <c r="G31" s="22">
        <v>726500</v>
      </c>
      <c r="H31" s="22">
        <v>23000</v>
      </c>
      <c r="I31" s="22">
        <v>58000</v>
      </c>
      <c r="J31" s="21">
        <v>60000</v>
      </c>
      <c r="K31" s="20">
        <v>141000</v>
      </c>
      <c r="L31" s="22">
        <v>65000</v>
      </c>
      <c r="M31" s="22">
        <v>67000</v>
      </c>
      <c r="N31" s="21">
        <v>51000</v>
      </c>
      <c r="O31" s="20">
        <v>183000</v>
      </c>
      <c r="P31" s="22">
        <v>85000</v>
      </c>
      <c r="Q31" s="22">
        <v>70000</v>
      </c>
      <c r="R31" s="21">
        <v>110000</v>
      </c>
      <c r="S31" s="20">
        <v>265000</v>
      </c>
      <c r="T31" s="22">
        <v>25000</v>
      </c>
      <c r="U31" s="22">
        <v>22500</v>
      </c>
      <c r="V31" s="21">
        <v>90000</v>
      </c>
      <c r="W31" s="20">
        <v>137500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9">
        <v>0</v>
      </c>
      <c r="AO31" s="3"/>
    </row>
    <row r="32" spans="1:41" ht="21.75" customHeight="1" x14ac:dyDescent="0.2">
      <c r="A32" s="8"/>
      <c r="B32" s="19" t="s">
        <v>100</v>
      </c>
      <c r="C32" s="18" t="s">
        <v>104</v>
      </c>
      <c r="D32" s="16">
        <v>0</v>
      </c>
      <c r="E32" s="17">
        <v>1001001</v>
      </c>
      <c r="F32" s="16"/>
      <c r="G32" s="15">
        <v>20000</v>
      </c>
      <c r="H32" s="15">
        <v>0</v>
      </c>
      <c r="I32" s="15">
        <v>0</v>
      </c>
      <c r="J32" s="15">
        <v>5000</v>
      </c>
      <c r="K32" s="10">
        <v>5000</v>
      </c>
      <c r="L32" s="15">
        <v>5000</v>
      </c>
      <c r="M32" s="15">
        <v>0</v>
      </c>
      <c r="N32" s="15">
        <v>0</v>
      </c>
      <c r="O32" s="10">
        <v>5000</v>
      </c>
      <c r="P32" s="15">
        <v>5000</v>
      </c>
      <c r="Q32" s="15">
        <v>0</v>
      </c>
      <c r="R32" s="15">
        <v>0</v>
      </c>
      <c r="S32" s="10">
        <v>5000</v>
      </c>
      <c r="T32" s="15">
        <v>5000</v>
      </c>
      <c r="U32" s="15">
        <v>0</v>
      </c>
      <c r="V32" s="15">
        <v>0</v>
      </c>
      <c r="W32" s="10">
        <v>5000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9">
        <v>0</v>
      </c>
      <c r="AO32" s="3"/>
    </row>
    <row r="33" spans="1:41" ht="21.75" customHeight="1" x14ac:dyDescent="0.2">
      <c r="A33" s="8"/>
      <c r="B33" s="14" t="s">
        <v>100</v>
      </c>
      <c r="C33" s="13" t="s">
        <v>103</v>
      </c>
      <c r="D33" s="11">
        <v>0</v>
      </c>
      <c r="E33" s="12">
        <v>1001001</v>
      </c>
      <c r="F33" s="11"/>
      <c r="G33" s="10">
        <v>1000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1000</v>
      </c>
      <c r="O33" s="10">
        <v>1000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9">
        <v>0</v>
      </c>
      <c r="AO33" s="3"/>
    </row>
    <row r="34" spans="1:41" ht="21.75" customHeight="1" x14ac:dyDescent="0.2">
      <c r="A34" s="8"/>
      <c r="B34" s="14" t="s">
        <v>100</v>
      </c>
      <c r="C34" s="13" t="s">
        <v>102</v>
      </c>
      <c r="D34" s="11">
        <v>0</v>
      </c>
      <c r="E34" s="12">
        <v>1001001</v>
      </c>
      <c r="F34" s="11"/>
      <c r="G34" s="10">
        <v>10500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10500</v>
      </c>
      <c r="V34" s="10">
        <v>0</v>
      </c>
      <c r="W34" s="10">
        <v>10500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9">
        <v>0</v>
      </c>
      <c r="AO34" s="3"/>
    </row>
    <row r="35" spans="1:41" ht="21.75" customHeight="1" x14ac:dyDescent="0.2">
      <c r="A35" s="8"/>
      <c r="B35" s="14" t="s">
        <v>100</v>
      </c>
      <c r="C35" s="13" t="s">
        <v>101</v>
      </c>
      <c r="D35" s="11">
        <v>0</v>
      </c>
      <c r="E35" s="12">
        <v>1001001</v>
      </c>
      <c r="F35" s="11"/>
      <c r="G35" s="10">
        <v>580000</v>
      </c>
      <c r="H35" s="10">
        <v>10000</v>
      </c>
      <c r="I35" s="10">
        <v>55000</v>
      </c>
      <c r="J35" s="10">
        <v>45000</v>
      </c>
      <c r="K35" s="10">
        <v>110000</v>
      </c>
      <c r="L35" s="10">
        <v>60000</v>
      </c>
      <c r="M35" s="10">
        <v>55000</v>
      </c>
      <c r="N35" s="10">
        <v>50000</v>
      </c>
      <c r="O35" s="10">
        <v>165000</v>
      </c>
      <c r="P35" s="10">
        <v>70000</v>
      </c>
      <c r="Q35" s="10">
        <v>50000</v>
      </c>
      <c r="R35" s="10">
        <v>100000</v>
      </c>
      <c r="S35" s="10">
        <v>220000</v>
      </c>
      <c r="T35" s="10">
        <v>10000</v>
      </c>
      <c r="U35" s="10">
        <v>0</v>
      </c>
      <c r="V35" s="10">
        <v>75000</v>
      </c>
      <c r="W35" s="10">
        <v>85000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9">
        <v>0</v>
      </c>
      <c r="AO35" s="3"/>
    </row>
    <row r="36" spans="1:41" ht="21.75" customHeight="1" x14ac:dyDescent="0.2">
      <c r="A36" s="8"/>
      <c r="B36" s="26" t="s">
        <v>100</v>
      </c>
      <c r="C36" s="25" t="s">
        <v>99</v>
      </c>
      <c r="D36" s="23">
        <v>0</v>
      </c>
      <c r="E36" s="24">
        <v>1001001</v>
      </c>
      <c r="F36" s="23"/>
      <c r="G36" s="10">
        <v>115000</v>
      </c>
      <c r="H36" s="10">
        <v>13000</v>
      </c>
      <c r="I36" s="10">
        <v>3000</v>
      </c>
      <c r="J36" s="10">
        <v>10000</v>
      </c>
      <c r="K36" s="10">
        <v>26000</v>
      </c>
      <c r="L36" s="10">
        <v>0</v>
      </c>
      <c r="M36" s="10">
        <v>12000</v>
      </c>
      <c r="N36" s="10">
        <v>0</v>
      </c>
      <c r="O36" s="10">
        <v>12000</v>
      </c>
      <c r="P36" s="10">
        <v>10000</v>
      </c>
      <c r="Q36" s="10">
        <v>20000</v>
      </c>
      <c r="R36" s="10">
        <v>10000</v>
      </c>
      <c r="S36" s="10">
        <v>40000</v>
      </c>
      <c r="T36" s="10">
        <v>10000</v>
      </c>
      <c r="U36" s="10">
        <v>12000</v>
      </c>
      <c r="V36" s="10">
        <v>15000</v>
      </c>
      <c r="W36" s="10">
        <v>37000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9">
        <v>0</v>
      </c>
      <c r="AO36" s="3"/>
    </row>
    <row r="37" spans="1:41" ht="12.75" customHeight="1" x14ac:dyDescent="0.2">
      <c r="A37" s="8"/>
      <c r="B37" s="159" t="s">
        <v>98</v>
      </c>
      <c r="C37" s="159"/>
      <c r="D37" s="159"/>
      <c r="E37" s="159"/>
      <c r="F37" s="160"/>
      <c r="G37" s="22">
        <v>3000</v>
      </c>
      <c r="H37" s="22">
        <v>0</v>
      </c>
      <c r="I37" s="22">
        <v>0</v>
      </c>
      <c r="J37" s="21">
        <v>0</v>
      </c>
      <c r="K37" s="20">
        <v>0</v>
      </c>
      <c r="L37" s="22">
        <v>0</v>
      </c>
      <c r="M37" s="22">
        <v>0</v>
      </c>
      <c r="N37" s="21">
        <v>0</v>
      </c>
      <c r="O37" s="20">
        <v>0</v>
      </c>
      <c r="P37" s="22">
        <v>0</v>
      </c>
      <c r="Q37" s="22">
        <v>0</v>
      </c>
      <c r="R37" s="21">
        <v>3000</v>
      </c>
      <c r="S37" s="20">
        <v>3000</v>
      </c>
      <c r="T37" s="22">
        <v>0</v>
      </c>
      <c r="U37" s="22">
        <v>0</v>
      </c>
      <c r="V37" s="21">
        <v>0</v>
      </c>
      <c r="W37" s="2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9">
        <v>0</v>
      </c>
      <c r="AO37" s="3"/>
    </row>
    <row r="38" spans="1:41" ht="21.75" customHeight="1" x14ac:dyDescent="0.2">
      <c r="A38" s="8"/>
      <c r="B38" s="30" t="s">
        <v>97</v>
      </c>
      <c r="C38" s="29" t="s">
        <v>96</v>
      </c>
      <c r="D38" s="27">
        <v>0</v>
      </c>
      <c r="E38" s="28">
        <v>1001001</v>
      </c>
      <c r="F38" s="27"/>
      <c r="G38" s="15">
        <v>3000</v>
      </c>
      <c r="H38" s="15">
        <v>0</v>
      </c>
      <c r="I38" s="15">
        <v>0</v>
      </c>
      <c r="J38" s="15">
        <v>0</v>
      </c>
      <c r="K38" s="10">
        <v>0</v>
      </c>
      <c r="L38" s="15">
        <v>0</v>
      </c>
      <c r="M38" s="15">
        <v>0</v>
      </c>
      <c r="N38" s="15">
        <v>0</v>
      </c>
      <c r="O38" s="10">
        <v>0</v>
      </c>
      <c r="P38" s="15">
        <v>0</v>
      </c>
      <c r="Q38" s="15">
        <v>0</v>
      </c>
      <c r="R38" s="15">
        <v>3000</v>
      </c>
      <c r="S38" s="10">
        <v>3000</v>
      </c>
      <c r="T38" s="15">
        <v>0</v>
      </c>
      <c r="U38" s="15">
        <v>0</v>
      </c>
      <c r="V38" s="15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9">
        <v>0</v>
      </c>
      <c r="AO38" s="3"/>
    </row>
    <row r="39" spans="1:41" ht="12.75" customHeight="1" x14ac:dyDescent="0.2">
      <c r="A39" s="8"/>
      <c r="B39" s="159" t="s">
        <v>95</v>
      </c>
      <c r="C39" s="159"/>
      <c r="D39" s="159"/>
      <c r="E39" s="159"/>
      <c r="F39" s="160"/>
      <c r="G39" s="22">
        <v>228568769</v>
      </c>
      <c r="H39" s="22">
        <v>9929200</v>
      </c>
      <c r="I39" s="22">
        <v>16632000</v>
      </c>
      <c r="J39" s="21">
        <v>19312000</v>
      </c>
      <c r="K39" s="20">
        <v>45873200</v>
      </c>
      <c r="L39" s="22">
        <v>17980000</v>
      </c>
      <c r="M39" s="22">
        <v>17610000</v>
      </c>
      <c r="N39" s="21">
        <v>17991000</v>
      </c>
      <c r="O39" s="20">
        <v>53581000</v>
      </c>
      <c r="P39" s="22">
        <v>20122000</v>
      </c>
      <c r="Q39" s="22">
        <v>17278000</v>
      </c>
      <c r="R39" s="21">
        <v>17722939</v>
      </c>
      <c r="S39" s="20">
        <v>55122939</v>
      </c>
      <c r="T39" s="22">
        <v>21273130</v>
      </c>
      <c r="U39" s="22">
        <v>20060000</v>
      </c>
      <c r="V39" s="21">
        <v>32658500</v>
      </c>
      <c r="W39" s="20">
        <v>73991630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9">
        <v>0</v>
      </c>
      <c r="AO39" s="3"/>
    </row>
    <row r="40" spans="1:41" ht="12.75" customHeight="1" x14ac:dyDescent="0.2">
      <c r="A40" s="8"/>
      <c r="B40" s="19" t="s">
        <v>79</v>
      </c>
      <c r="C40" s="18" t="s">
        <v>94</v>
      </c>
      <c r="D40" s="16">
        <v>0</v>
      </c>
      <c r="E40" s="17">
        <v>1001001</v>
      </c>
      <c r="F40" s="16"/>
      <c r="G40" s="15">
        <v>900000</v>
      </c>
      <c r="H40" s="15">
        <v>120000</v>
      </c>
      <c r="I40" s="15">
        <v>150000</v>
      </c>
      <c r="J40" s="15">
        <v>50000</v>
      </c>
      <c r="K40" s="10">
        <v>320000</v>
      </c>
      <c r="L40" s="15">
        <v>10000</v>
      </c>
      <c r="M40" s="15">
        <v>60000</v>
      </c>
      <c r="N40" s="15">
        <v>80000</v>
      </c>
      <c r="O40" s="10">
        <v>150000</v>
      </c>
      <c r="P40" s="15">
        <v>110000</v>
      </c>
      <c r="Q40" s="15">
        <v>50000</v>
      </c>
      <c r="R40" s="15">
        <v>20000</v>
      </c>
      <c r="S40" s="10">
        <v>180000</v>
      </c>
      <c r="T40" s="15">
        <v>150000</v>
      </c>
      <c r="U40" s="15">
        <v>50000</v>
      </c>
      <c r="V40" s="15">
        <v>50000</v>
      </c>
      <c r="W40" s="10">
        <v>250000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9">
        <v>0</v>
      </c>
      <c r="AO40" s="3"/>
    </row>
    <row r="41" spans="1:41" ht="12.75" customHeight="1" x14ac:dyDescent="0.2">
      <c r="A41" s="8"/>
      <c r="B41" s="14" t="s">
        <v>79</v>
      </c>
      <c r="C41" s="13" t="s">
        <v>93</v>
      </c>
      <c r="D41" s="11">
        <v>0</v>
      </c>
      <c r="E41" s="12">
        <v>1001001</v>
      </c>
      <c r="F41" s="11"/>
      <c r="G41" s="10">
        <v>192977000</v>
      </c>
      <c r="H41" s="10">
        <v>6700000</v>
      </c>
      <c r="I41" s="10">
        <v>14300000</v>
      </c>
      <c r="J41" s="10">
        <v>14127000</v>
      </c>
      <c r="K41" s="10">
        <v>35127000</v>
      </c>
      <c r="L41" s="10">
        <v>14500000</v>
      </c>
      <c r="M41" s="10">
        <v>15500000</v>
      </c>
      <c r="N41" s="10">
        <v>15900000</v>
      </c>
      <c r="O41" s="10">
        <v>45900000</v>
      </c>
      <c r="P41" s="10">
        <v>15700000</v>
      </c>
      <c r="Q41" s="10">
        <v>15500000</v>
      </c>
      <c r="R41" s="10">
        <v>15500000</v>
      </c>
      <c r="S41" s="10">
        <v>46700000</v>
      </c>
      <c r="T41" s="10">
        <v>17300000</v>
      </c>
      <c r="U41" s="10">
        <v>18500000</v>
      </c>
      <c r="V41" s="10">
        <v>29450000</v>
      </c>
      <c r="W41" s="10">
        <v>65250000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9">
        <v>0</v>
      </c>
      <c r="AO41" s="3"/>
    </row>
    <row r="42" spans="1:41" ht="12.75" customHeight="1" x14ac:dyDescent="0.2">
      <c r="A42" s="8"/>
      <c r="B42" s="14" t="s">
        <v>79</v>
      </c>
      <c r="C42" s="13" t="s">
        <v>92</v>
      </c>
      <c r="D42" s="11">
        <v>0</v>
      </c>
      <c r="E42" s="12">
        <v>1001001</v>
      </c>
      <c r="F42" s="11"/>
      <c r="G42" s="10">
        <v>1440000</v>
      </c>
      <c r="H42" s="10">
        <v>120000</v>
      </c>
      <c r="I42" s="10">
        <v>120000</v>
      </c>
      <c r="J42" s="10">
        <v>120000</v>
      </c>
      <c r="K42" s="10">
        <v>360000</v>
      </c>
      <c r="L42" s="10">
        <v>120000</v>
      </c>
      <c r="M42" s="10">
        <v>120000</v>
      </c>
      <c r="N42" s="10">
        <v>120000</v>
      </c>
      <c r="O42" s="10">
        <v>360000</v>
      </c>
      <c r="P42" s="10">
        <v>120000</v>
      </c>
      <c r="Q42" s="10">
        <v>120000</v>
      </c>
      <c r="R42" s="10">
        <v>120000</v>
      </c>
      <c r="S42" s="10">
        <v>360000</v>
      </c>
      <c r="T42" s="10">
        <v>120000</v>
      </c>
      <c r="U42" s="10">
        <v>120000</v>
      </c>
      <c r="V42" s="10">
        <v>120000</v>
      </c>
      <c r="W42" s="10">
        <v>360000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9">
        <v>0</v>
      </c>
      <c r="AO42" s="3"/>
    </row>
    <row r="43" spans="1:41" ht="12.75" customHeight="1" x14ac:dyDescent="0.2">
      <c r="A43" s="8"/>
      <c r="B43" s="14" t="s">
        <v>79</v>
      </c>
      <c r="C43" s="13" t="s">
        <v>91</v>
      </c>
      <c r="D43" s="11">
        <v>0</v>
      </c>
      <c r="E43" s="12">
        <v>1001001</v>
      </c>
      <c r="F43" s="11"/>
      <c r="G43" s="10">
        <v>3020000</v>
      </c>
      <c r="H43" s="10">
        <v>250000</v>
      </c>
      <c r="I43" s="10">
        <v>250000</v>
      </c>
      <c r="J43" s="10">
        <v>250000</v>
      </c>
      <c r="K43" s="10">
        <v>750000</v>
      </c>
      <c r="L43" s="10">
        <v>250000</v>
      </c>
      <c r="M43" s="10">
        <v>250000</v>
      </c>
      <c r="N43" s="10">
        <v>250000</v>
      </c>
      <c r="O43" s="10">
        <v>750000</v>
      </c>
      <c r="P43" s="10">
        <v>250000</v>
      </c>
      <c r="Q43" s="10">
        <v>250000</v>
      </c>
      <c r="R43" s="10">
        <v>250000</v>
      </c>
      <c r="S43" s="10">
        <v>750000</v>
      </c>
      <c r="T43" s="10">
        <v>250000</v>
      </c>
      <c r="U43" s="10">
        <v>250000</v>
      </c>
      <c r="V43" s="10">
        <v>270000</v>
      </c>
      <c r="W43" s="10">
        <v>770000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9">
        <v>0</v>
      </c>
      <c r="AO43" s="3"/>
    </row>
    <row r="44" spans="1:41" ht="12.75" customHeight="1" x14ac:dyDescent="0.2">
      <c r="A44" s="8"/>
      <c r="B44" s="14" t="s">
        <v>79</v>
      </c>
      <c r="C44" s="13" t="s">
        <v>90</v>
      </c>
      <c r="D44" s="11">
        <v>0</v>
      </c>
      <c r="E44" s="12">
        <v>1001001</v>
      </c>
      <c r="F44" s="11"/>
      <c r="G44" s="10">
        <v>113000</v>
      </c>
      <c r="H44" s="10">
        <v>9000</v>
      </c>
      <c r="I44" s="10">
        <v>4000</v>
      </c>
      <c r="J44" s="10">
        <v>10000</v>
      </c>
      <c r="K44" s="10">
        <v>23000</v>
      </c>
      <c r="L44" s="10">
        <v>10000</v>
      </c>
      <c r="M44" s="10">
        <v>10000</v>
      </c>
      <c r="N44" s="10">
        <v>10000</v>
      </c>
      <c r="O44" s="10">
        <v>30000</v>
      </c>
      <c r="P44" s="10">
        <v>10000</v>
      </c>
      <c r="Q44" s="10">
        <v>10000</v>
      </c>
      <c r="R44" s="10">
        <v>10000</v>
      </c>
      <c r="S44" s="10">
        <v>30000</v>
      </c>
      <c r="T44" s="10">
        <v>10000</v>
      </c>
      <c r="U44" s="10">
        <v>10000</v>
      </c>
      <c r="V44" s="10">
        <v>10000</v>
      </c>
      <c r="W44" s="10">
        <v>30000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9">
        <v>0</v>
      </c>
      <c r="AO44" s="3"/>
    </row>
    <row r="45" spans="1:41" ht="12.75" customHeight="1" x14ac:dyDescent="0.2">
      <c r="A45" s="8"/>
      <c r="B45" s="14" t="s">
        <v>79</v>
      </c>
      <c r="C45" s="13" t="s">
        <v>89</v>
      </c>
      <c r="D45" s="11">
        <v>0</v>
      </c>
      <c r="E45" s="12">
        <v>1001001</v>
      </c>
      <c r="F45" s="11"/>
      <c r="G45" s="10">
        <v>5650000</v>
      </c>
      <c r="H45" s="10">
        <v>250000</v>
      </c>
      <c r="I45" s="10">
        <v>550000</v>
      </c>
      <c r="J45" s="10">
        <v>500000</v>
      </c>
      <c r="K45" s="10">
        <v>1300000</v>
      </c>
      <c r="L45" s="10">
        <v>1000000</v>
      </c>
      <c r="M45" s="10">
        <v>370000</v>
      </c>
      <c r="N45" s="10">
        <v>170000</v>
      </c>
      <c r="O45" s="10">
        <v>1540000</v>
      </c>
      <c r="P45" s="10">
        <v>930000</v>
      </c>
      <c r="Q45" s="10">
        <v>170000</v>
      </c>
      <c r="R45" s="10">
        <v>110000</v>
      </c>
      <c r="S45" s="10">
        <v>1210000</v>
      </c>
      <c r="T45" s="10">
        <v>1100000</v>
      </c>
      <c r="U45" s="10">
        <v>170000</v>
      </c>
      <c r="V45" s="10">
        <v>330000</v>
      </c>
      <c r="W45" s="10">
        <v>1600000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9">
        <v>0</v>
      </c>
      <c r="AO45" s="3"/>
    </row>
    <row r="46" spans="1:41" ht="12.75" customHeight="1" x14ac:dyDescent="0.2">
      <c r="A46" s="8"/>
      <c r="B46" s="14" t="s">
        <v>79</v>
      </c>
      <c r="C46" s="13" t="s">
        <v>88</v>
      </c>
      <c r="D46" s="11">
        <v>0</v>
      </c>
      <c r="E46" s="12">
        <v>1001001</v>
      </c>
      <c r="F46" s="11"/>
      <c r="G46" s="10">
        <v>13868000</v>
      </c>
      <c r="H46" s="10">
        <v>2200000</v>
      </c>
      <c r="I46" s="10">
        <v>250000</v>
      </c>
      <c r="J46" s="10">
        <v>1500000</v>
      </c>
      <c r="K46" s="10">
        <v>3950000</v>
      </c>
      <c r="L46" s="10">
        <v>230000</v>
      </c>
      <c r="M46" s="10">
        <v>800000</v>
      </c>
      <c r="N46" s="10">
        <v>1000000</v>
      </c>
      <c r="O46" s="10">
        <v>2030000</v>
      </c>
      <c r="P46" s="10">
        <v>2000000</v>
      </c>
      <c r="Q46" s="10">
        <v>300000</v>
      </c>
      <c r="R46" s="10">
        <v>1100000</v>
      </c>
      <c r="S46" s="10">
        <v>3400000</v>
      </c>
      <c r="T46" s="10">
        <v>2000000</v>
      </c>
      <c r="U46" s="10">
        <v>500000</v>
      </c>
      <c r="V46" s="10">
        <v>1988000</v>
      </c>
      <c r="W46" s="10">
        <v>4488000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9">
        <v>0</v>
      </c>
      <c r="AO46" s="3"/>
    </row>
    <row r="47" spans="1:41" ht="12.75" customHeight="1" x14ac:dyDescent="0.2">
      <c r="A47" s="8"/>
      <c r="B47" s="14" t="s">
        <v>79</v>
      </c>
      <c r="C47" s="13" t="s">
        <v>87</v>
      </c>
      <c r="D47" s="11">
        <v>0</v>
      </c>
      <c r="E47" s="12">
        <v>1001001</v>
      </c>
      <c r="F47" s="11"/>
      <c r="G47" s="10">
        <v>12000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12000</v>
      </c>
      <c r="W47" s="10">
        <v>12000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9">
        <v>0</v>
      </c>
      <c r="AO47" s="3"/>
    </row>
    <row r="48" spans="1:41" ht="12.75" customHeight="1" x14ac:dyDescent="0.2">
      <c r="A48" s="8"/>
      <c r="B48" s="14" t="s">
        <v>79</v>
      </c>
      <c r="C48" s="13" t="s">
        <v>86</v>
      </c>
      <c r="D48" s="11">
        <v>0</v>
      </c>
      <c r="E48" s="12">
        <v>1001001</v>
      </c>
      <c r="F48" s="11"/>
      <c r="G48" s="10">
        <v>5629000</v>
      </c>
      <c r="H48" s="10">
        <v>80000</v>
      </c>
      <c r="I48" s="10">
        <v>700000</v>
      </c>
      <c r="J48" s="10">
        <v>2350000</v>
      </c>
      <c r="K48" s="10">
        <v>3130000</v>
      </c>
      <c r="L48" s="10">
        <v>1600000</v>
      </c>
      <c r="M48" s="10">
        <v>100000</v>
      </c>
      <c r="N48" s="10">
        <v>59000</v>
      </c>
      <c r="O48" s="10">
        <v>1759000</v>
      </c>
      <c r="P48" s="10">
        <v>300000</v>
      </c>
      <c r="Q48" s="10">
        <v>230000</v>
      </c>
      <c r="R48" s="10">
        <v>90000</v>
      </c>
      <c r="S48" s="10">
        <v>620000</v>
      </c>
      <c r="T48" s="10">
        <v>10000</v>
      </c>
      <c r="U48" s="10">
        <v>100000</v>
      </c>
      <c r="V48" s="10">
        <v>10000</v>
      </c>
      <c r="W48" s="10">
        <v>120000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9">
        <v>0</v>
      </c>
      <c r="AO48" s="3"/>
    </row>
    <row r="49" spans="1:41" ht="12.75" customHeight="1" x14ac:dyDescent="0.2">
      <c r="A49" s="8"/>
      <c r="B49" s="14" t="s">
        <v>79</v>
      </c>
      <c r="C49" s="13" t="s">
        <v>85</v>
      </c>
      <c r="D49" s="11">
        <v>0</v>
      </c>
      <c r="E49" s="12">
        <v>1001001</v>
      </c>
      <c r="F49" s="11"/>
      <c r="G49" s="10">
        <v>1000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1000</v>
      </c>
      <c r="W49" s="10">
        <v>1000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9">
        <v>0</v>
      </c>
      <c r="AO49" s="3"/>
    </row>
    <row r="50" spans="1:41" ht="12.75" customHeight="1" x14ac:dyDescent="0.2">
      <c r="A50" s="8"/>
      <c r="B50" s="14" t="s">
        <v>79</v>
      </c>
      <c r="C50" s="13" t="s">
        <v>84</v>
      </c>
      <c r="D50" s="11">
        <v>0</v>
      </c>
      <c r="E50" s="12">
        <v>1001001</v>
      </c>
      <c r="F50" s="11"/>
      <c r="G50" s="10">
        <v>4897000</v>
      </c>
      <c r="H50" s="10">
        <v>200000</v>
      </c>
      <c r="I50" s="10">
        <v>300000</v>
      </c>
      <c r="J50" s="10">
        <v>400000</v>
      </c>
      <c r="K50" s="10">
        <v>900000</v>
      </c>
      <c r="L50" s="10">
        <v>250000</v>
      </c>
      <c r="M50" s="10">
        <v>400000</v>
      </c>
      <c r="N50" s="10">
        <v>400000</v>
      </c>
      <c r="O50" s="10">
        <v>1050000</v>
      </c>
      <c r="P50" s="10">
        <v>700000</v>
      </c>
      <c r="Q50" s="10">
        <v>647000</v>
      </c>
      <c r="R50" s="10">
        <v>520000</v>
      </c>
      <c r="S50" s="10">
        <v>1867000</v>
      </c>
      <c r="T50" s="10">
        <v>330000</v>
      </c>
      <c r="U50" s="10">
        <v>350000</v>
      </c>
      <c r="V50" s="10">
        <v>400000</v>
      </c>
      <c r="W50" s="10">
        <v>1080000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9">
        <v>0</v>
      </c>
      <c r="AO50" s="3"/>
    </row>
    <row r="51" spans="1:41" ht="12.75" customHeight="1" x14ac:dyDescent="0.2">
      <c r="A51" s="8"/>
      <c r="B51" s="14" t="s">
        <v>79</v>
      </c>
      <c r="C51" s="13" t="s">
        <v>83</v>
      </c>
      <c r="D51" s="11">
        <v>0</v>
      </c>
      <c r="E51" s="12">
        <v>1001001</v>
      </c>
      <c r="F51" s="11"/>
      <c r="G51" s="10">
        <v>14500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7000</v>
      </c>
      <c r="V51" s="10">
        <v>7500</v>
      </c>
      <c r="W51" s="10">
        <v>14500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9">
        <v>0</v>
      </c>
      <c r="AO51" s="3"/>
    </row>
    <row r="52" spans="1:41" ht="12.75" customHeight="1" x14ac:dyDescent="0.2">
      <c r="A52" s="8"/>
      <c r="B52" s="14" t="s">
        <v>79</v>
      </c>
      <c r="C52" s="13" t="s">
        <v>82</v>
      </c>
      <c r="D52" s="11">
        <v>0</v>
      </c>
      <c r="E52" s="12">
        <v>1001001</v>
      </c>
      <c r="F52" s="11"/>
      <c r="G52" s="10">
        <v>40200</v>
      </c>
      <c r="H52" s="10">
        <v>200</v>
      </c>
      <c r="I52" s="10">
        <v>8000</v>
      </c>
      <c r="J52" s="10">
        <v>2000</v>
      </c>
      <c r="K52" s="10">
        <v>10200</v>
      </c>
      <c r="L52" s="10">
        <v>10000</v>
      </c>
      <c r="M52" s="10">
        <v>0</v>
      </c>
      <c r="N52" s="10">
        <v>2000</v>
      </c>
      <c r="O52" s="10">
        <v>12000</v>
      </c>
      <c r="P52" s="10">
        <v>2000</v>
      </c>
      <c r="Q52" s="10">
        <v>0</v>
      </c>
      <c r="R52" s="10">
        <v>2000</v>
      </c>
      <c r="S52" s="10">
        <v>4000</v>
      </c>
      <c r="T52" s="10">
        <v>2000</v>
      </c>
      <c r="U52" s="10">
        <v>2000</v>
      </c>
      <c r="V52" s="10">
        <v>10000</v>
      </c>
      <c r="W52" s="10">
        <v>14000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9">
        <v>0</v>
      </c>
      <c r="AO52" s="3"/>
    </row>
    <row r="53" spans="1:41" ht="12.75" customHeight="1" x14ac:dyDescent="0.2">
      <c r="A53" s="8"/>
      <c r="B53" s="14" t="s">
        <v>79</v>
      </c>
      <c r="C53" s="13" t="s">
        <v>81</v>
      </c>
      <c r="D53" s="11">
        <v>0</v>
      </c>
      <c r="E53" s="12">
        <v>1001001</v>
      </c>
      <c r="F53" s="11"/>
      <c r="G53" s="10">
        <v>3939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1000</v>
      </c>
      <c r="R53" s="10">
        <v>939</v>
      </c>
      <c r="S53" s="10">
        <v>1939</v>
      </c>
      <c r="T53" s="10">
        <v>1000</v>
      </c>
      <c r="U53" s="10">
        <v>1000</v>
      </c>
      <c r="V53" s="10">
        <v>0</v>
      </c>
      <c r="W53" s="10">
        <v>2000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9">
        <v>0</v>
      </c>
      <c r="AO53" s="3"/>
    </row>
    <row r="54" spans="1:41" ht="12.75" customHeight="1" x14ac:dyDescent="0.2">
      <c r="A54" s="8"/>
      <c r="B54" s="14" t="s">
        <v>79</v>
      </c>
      <c r="C54" s="13" t="s">
        <v>80</v>
      </c>
      <c r="D54" s="11">
        <v>0</v>
      </c>
      <c r="E54" s="12">
        <v>1001001</v>
      </c>
      <c r="F54" s="11"/>
      <c r="G54" s="10">
        <v>130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130</v>
      </c>
      <c r="U54" s="10">
        <v>0</v>
      </c>
      <c r="V54" s="10">
        <v>0</v>
      </c>
      <c r="W54" s="10">
        <v>130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9">
        <v>0</v>
      </c>
      <c r="AO54" s="3"/>
    </row>
    <row r="55" spans="1:41" ht="12.75" customHeight="1" x14ac:dyDescent="0.2">
      <c r="A55" s="8"/>
      <c r="B55" s="26" t="s">
        <v>79</v>
      </c>
      <c r="C55" s="25" t="s">
        <v>78</v>
      </c>
      <c r="D55" s="23">
        <v>0</v>
      </c>
      <c r="E55" s="24">
        <v>1001001</v>
      </c>
      <c r="F55" s="23"/>
      <c r="G55" s="10">
        <v>3000</v>
      </c>
      <c r="H55" s="10">
        <v>0</v>
      </c>
      <c r="I55" s="10">
        <v>0</v>
      </c>
      <c r="J55" s="10">
        <v>3000</v>
      </c>
      <c r="K55" s="10">
        <v>3000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9">
        <v>0</v>
      </c>
      <c r="AO55" s="3"/>
    </row>
    <row r="56" spans="1:41" ht="12.75" customHeight="1" x14ac:dyDescent="0.2">
      <c r="A56" s="8"/>
      <c r="B56" s="159" t="s">
        <v>77</v>
      </c>
      <c r="C56" s="159"/>
      <c r="D56" s="159"/>
      <c r="E56" s="159"/>
      <c r="F56" s="160"/>
      <c r="G56" s="22">
        <v>1887350</v>
      </c>
      <c r="H56" s="22">
        <v>83000</v>
      </c>
      <c r="I56" s="22">
        <v>130000</v>
      </c>
      <c r="J56" s="21">
        <v>102000</v>
      </c>
      <c r="K56" s="20">
        <v>315000</v>
      </c>
      <c r="L56" s="22">
        <v>70000</v>
      </c>
      <c r="M56" s="22">
        <v>120000</v>
      </c>
      <c r="N56" s="21">
        <v>200000</v>
      </c>
      <c r="O56" s="20">
        <v>390000</v>
      </c>
      <c r="P56" s="22">
        <v>133000</v>
      </c>
      <c r="Q56" s="22">
        <v>177050</v>
      </c>
      <c r="R56" s="21">
        <v>226000</v>
      </c>
      <c r="S56" s="20">
        <v>536050</v>
      </c>
      <c r="T56" s="22">
        <v>115500</v>
      </c>
      <c r="U56" s="22">
        <v>188000</v>
      </c>
      <c r="V56" s="21">
        <v>342800</v>
      </c>
      <c r="W56" s="20">
        <v>646300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9">
        <v>0</v>
      </c>
      <c r="AO56" s="3"/>
    </row>
    <row r="57" spans="1:41" ht="21.75" customHeight="1" x14ac:dyDescent="0.2">
      <c r="A57" s="8"/>
      <c r="B57" s="19" t="s">
        <v>70</v>
      </c>
      <c r="C57" s="18" t="s">
        <v>76</v>
      </c>
      <c r="D57" s="16">
        <v>0</v>
      </c>
      <c r="E57" s="17">
        <v>1001001</v>
      </c>
      <c r="F57" s="16"/>
      <c r="G57" s="15">
        <v>63500</v>
      </c>
      <c r="H57" s="15">
        <v>0</v>
      </c>
      <c r="I57" s="15">
        <v>0</v>
      </c>
      <c r="J57" s="15">
        <v>0</v>
      </c>
      <c r="K57" s="10">
        <v>0</v>
      </c>
      <c r="L57" s="15">
        <v>0</v>
      </c>
      <c r="M57" s="15">
        <v>0</v>
      </c>
      <c r="N57" s="15">
        <v>0</v>
      </c>
      <c r="O57" s="10">
        <v>0</v>
      </c>
      <c r="P57" s="15">
        <v>0</v>
      </c>
      <c r="Q57" s="15">
        <v>0</v>
      </c>
      <c r="R57" s="15">
        <v>46000</v>
      </c>
      <c r="S57" s="10">
        <v>46000</v>
      </c>
      <c r="T57" s="15">
        <v>5500</v>
      </c>
      <c r="U57" s="15">
        <v>7000</v>
      </c>
      <c r="V57" s="15">
        <v>5000</v>
      </c>
      <c r="W57" s="10">
        <v>17500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9">
        <v>0</v>
      </c>
      <c r="AO57" s="3"/>
    </row>
    <row r="58" spans="1:41" ht="21.75" customHeight="1" x14ac:dyDescent="0.2">
      <c r="A58" s="8"/>
      <c r="B58" s="14" t="s">
        <v>70</v>
      </c>
      <c r="C58" s="13" t="s">
        <v>75</v>
      </c>
      <c r="D58" s="11">
        <v>0</v>
      </c>
      <c r="E58" s="12">
        <v>1001001</v>
      </c>
      <c r="F58" s="11"/>
      <c r="G58" s="10">
        <v>12800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10000</v>
      </c>
      <c r="S58" s="10">
        <v>10000</v>
      </c>
      <c r="T58" s="10">
        <v>0</v>
      </c>
      <c r="U58" s="10">
        <v>0</v>
      </c>
      <c r="V58" s="10">
        <v>2800</v>
      </c>
      <c r="W58" s="10">
        <v>2800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9">
        <v>0</v>
      </c>
      <c r="AO58" s="3"/>
    </row>
    <row r="59" spans="1:41" ht="21.75" customHeight="1" x14ac:dyDescent="0.2">
      <c r="A59" s="8"/>
      <c r="B59" s="14" t="s">
        <v>70</v>
      </c>
      <c r="C59" s="13" t="s">
        <v>74</v>
      </c>
      <c r="D59" s="11">
        <v>0</v>
      </c>
      <c r="E59" s="12">
        <v>1001001</v>
      </c>
      <c r="F59" s="11"/>
      <c r="G59" s="10">
        <v>40000</v>
      </c>
      <c r="H59" s="10">
        <v>0</v>
      </c>
      <c r="I59" s="10">
        <v>10000</v>
      </c>
      <c r="J59" s="10">
        <v>2000</v>
      </c>
      <c r="K59" s="10">
        <v>12000</v>
      </c>
      <c r="L59" s="10">
        <v>0</v>
      </c>
      <c r="M59" s="10">
        <v>0</v>
      </c>
      <c r="N59" s="10">
        <v>0</v>
      </c>
      <c r="O59" s="10">
        <v>0</v>
      </c>
      <c r="P59" s="10">
        <v>8000</v>
      </c>
      <c r="Q59" s="10">
        <v>0</v>
      </c>
      <c r="R59" s="10">
        <v>10000</v>
      </c>
      <c r="S59" s="10">
        <v>18000</v>
      </c>
      <c r="T59" s="10">
        <v>10000</v>
      </c>
      <c r="U59" s="10">
        <v>0</v>
      </c>
      <c r="V59" s="10">
        <v>0</v>
      </c>
      <c r="W59" s="10">
        <v>10000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9">
        <v>0</v>
      </c>
      <c r="AO59" s="3"/>
    </row>
    <row r="60" spans="1:41" ht="21.75" customHeight="1" x14ac:dyDescent="0.2">
      <c r="A60" s="8"/>
      <c r="B60" s="14" t="s">
        <v>70</v>
      </c>
      <c r="C60" s="13" t="s">
        <v>73</v>
      </c>
      <c r="D60" s="11">
        <v>0</v>
      </c>
      <c r="E60" s="12">
        <v>1001001</v>
      </c>
      <c r="F60" s="11"/>
      <c r="G60" s="10">
        <v>2000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1000</v>
      </c>
      <c r="V60" s="10">
        <v>1000</v>
      </c>
      <c r="W60" s="10">
        <v>2000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9">
        <v>0</v>
      </c>
      <c r="AO60" s="3"/>
    </row>
    <row r="61" spans="1:41" ht="21.75" customHeight="1" x14ac:dyDescent="0.2">
      <c r="A61" s="8"/>
      <c r="B61" s="14" t="s">
        <v>70</v>
      </c>
      <c r="C61" s="13" t="s">
        <v>72</v>
      </c>
      <c r="D61" s="11">
        <v>0</v>
      </c>
      <c r="E61" s="12">
        <v>1001001</v>
      </c>
      <c r="F61" s="11"/>
      <c r="G61" s="10">
        <v>285000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5000</v>
      </c>
      <c r="Q61" s="10">
        <v>0</v>
      </c>
      <c r="R61" s="10">
        <v>0</v>
      </c>
      <c r="S61" s="10">
        <v>5000</v>
      </c>
      <c r="T61" s="10">
        <v>0</v>
      </c>
      <c r="U61" s="10">
        <v>80000</v>
      </c>
      <c r="V61" s="10">
        <v>200000</v>
      </c>
      <c r="W61" s="10">
        <v>280000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9">
        <v>0</v>
      </c>
      <c r="AO61" s="3"/>
    </row>
    <row r="62" spans="1:41" ht="21.75" customHeight="1" x14ac:dyDescent="0.2">
      <c r="A62" s="8"/>
      <c r="B62" s="14" t="s">
        <v>70</v>
      </c>
      <c r="C62" s="13" t="s">
        <v>71</v>
      </c>
      <c r="D62" s="11">
        <v>0</v>
      </c>
      <c r="E62" s="12">
        <v>1001001</v>
      </c>
      <c r="F62" s="11"/>
      <c r="G62" s="10">
        <v>110000</v>
      </c>
      <c r="H62" s="10">
        <v>3000</v>
      </c>
      <c r="I62" s="10">
        <v>20000</v>
      </c>
      <c r="J62" s="10">
        <v>10000</v>
      </c>
      <c r="K62" s="10">
        <v>33000</v>
      </c>
      <c r="L62" s="10">
        <v>10000</v>
      </c>
      <c r="M62" s="10">
        <v>0</v>
      </c>
      <c r="N62" s="10">
        <v>20000</v>
      </c>
      <c r="O62" s="10">
        <v>30000</v>
      </c>
      <c r="P62" s="10">
        <v>0</v>
      </c>
      <c r="Q62" s="10">
        <v>3000</v>
      </c>
      <c r="R62" s="10">
        <v>10000</v>
      </c>
      <c r="S62" s="10">
        <v>13000</v>
      </c>
      <c r="T62" s="10">
        <v>0</v>
      </c>
      <c r="U62" s="10">
        <v>20000</v>
      </c>
      <c r="V62" s="10">
        <v>14000</v>
      </c>
      <c r="W62" s="10">
        <v>34000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9">
        <v>0</v>
      </c>
      <c r="AO62" s="3"/>
    </row>
    <row r="63" spans="1:41" ht="21.75" customHeight="1" x14ac:dyDescent="0.2">
      <c r="A63" s="8"/>
      <c r="B63" s="26" t="s">
        <v>70</v>
      </c>
      <c r="C63" s="25" t="s">
        <v>69</v>
      </c>
      <c r="D63" s="23">
        <v>0</v>
      </c>
      <c r="E63" s="24">
        <v>1001001</v>
      </c>
      <c r="F63" s="23"/>
      <c r="G63" s="10">
        <v>1374050</v>
      </c>
      <c r="H63" s="10">
        <v>80000</v>
      </c>
      <c r="I63" s="10">
        <v>100000</v>
      </c>
      <c r="J63" s="10">
        <v>90000</v>
      </c>
      <c r="K63" s="10">
        <v>270000</v>
      </c>
      <c r="L63" s="10">
        <v>60000</v>
      </c>
      <c r="M63" s="10">
        <v>120000</v>
      </c>
      <c r="N63" s="10">
        <v>180000</v>
      </c>
      <c r="O63" s="10">
        <v>360000</v>
      </c>
      <c r="P63" s="10">
        <v>120000</v>
      </c>
      <c r="Q63" s="10">
        <v>174050</v>
      </c>
      <c r="R63" s="10">
        <v>150000</v>
      </c>
      <c r="S63" s="10">
        <v>444050</v>
      </c>
      <c r="T63" s="10">
        <v>100000</v>
      </c>
      <c r="U63" s="10">
        <v>80000</v>
      </c>
      <c r="V63" s="10">
        <v>120000</v>
      </c>
      <c r="W63" s="10">
        <v>300000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9">
        <v>0</v>
      </c>
      <c r="AO63" s="3"/>
    </row>
    <row r="64" spans="1:41" ht="12.75" customHeight="1" x14ac:dyDescent="0.2">
      <c r="A64" s="8"/>
      <c r="B64" s="159" t="s">
        <v>68</v>
      </c>
      <c r="C64" s="159"/>
      <c r="D64" s="159"/>
      <c r="E64" s="159"/>
      <c r="F64" s="160"/>
      <c r="G64" s="22">
        <v>355000</v>
      </c>
      <c r="H64" s="22">
        <v>15000</v>
      </c>
      <c r="I64" s="22">
        <v>15000</v>
      </c>
      <c r="J64" s="21">
        <v>15000</v>
      </c>
      <c r="K64" s="20">
        <v>45000</v>
      </c>
      <c r="L64" s="22">
        <v>15000</v>
      </c>
      <c r="M64" s="22">
        <v>15000</v>
      </c>
      <c r="N64" s="21">
        <v>20000</v>
      </c>
      <c r="O64" s="20">
        <v>50000</v>
      </c>
      <c r="P64" s="22">
        <v>60000</v>
      </c>
      <c r="Q64" s="22">
        <v>35000</v>
      </c>
      <c r="R64" s="21">
        <v>20000</v>
      </c>
      <c r="S64" s="20">
        <v>115000</v>
      </c>
      <c r="T64" s="22">
        <v>60000</v>
      </c>
      <c r="U64" s="22">
        <v>25000</v>
      </c>
      <c r="V64" s="21">
        <v>60000</v>
      </c>
      <c r="W64" s="20">
        <v>145000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9">
        <v>0</v>
      </c>
      <c r="AO64" s="3"/>
    </row>
    <row r="65" spans="1:41" ht="21.75" customHeight="1" x14ac:dyDescent="0.2">
      <c r="A65" s="8"/>
      <c r="B65" s="19" t="s">
        <v>66</v>
      </c>
      <c r="C65" s="18" t="s">
        <v>67</v>
      </c>
      <c r="D65" s="16">
        <v>0</v>
      </c>
      <c r="E65" s="17">
        <v>1001001</v>
      </c>
      <c r="F65" s="16"/>
      <c r="G65" s="15">
        <v>205000</v>
      </c>
      <c r="H65" s="15">
        <v>15000</v>
      </c>
      <c r="I65" s="15">
        <v>15000</v>
      </c>
      <c r="J65" s="15">
        <v>15000</v>
      </c>
      <c r="K65" s="10">
        <v>45000</v>
      </c>
      <c r="L65" s="15">
        <v>15000</v>
      </c>
      <c r="M65" s="15">
        <v>15000</v>
      </c>
      <c r="N65" s="15">
        <v>15000</v>
      </c>
      <c r="O65" s="10">
        <v>45000</v>
      </c>
      <c r="P65" s="15">
        <v>15000</v>
      </c>
      <c r="Q65" s="15">
        <v>20000</v>
      </c>
      <c r="R65" s="15">
        <v>20000</v>
      </c>
      <c r="S65" s="10">
        <v>55000</v>
      </c>
      <c r="T65" s="15">
        <v>20000</v>
      </c>
      <c r="U65" s="15">
        <v>20000</v>
      </c>
      <c r="V65" s="15">
        <v>20000</v>
      </c>
      <c r="W65" s="10">
        <v>60000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9">
        <v>0</v>
      </c>
      <c r="AO65" s="3"/>
    </row>
    <row r="66" spans="1:41" ht="21.75" customHeight="1" x14ac:dyDescent="0.2">
      <c r="A66" s="8"/>
      <c r="B66" s="26" t="s">
        <v>66</v>
      </c>
      <c r="C66" s="25" t="s">
        <v>65</v>
      </c>
      <c r="D66" s="23">
        <v>0</v>
      </c>
      <c r="E66" s="24">
        <v>1001001</v>
      </c>
      <c r="F66" s="23"/>
      <c r="G66" s="10">
        <v>150000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5000</v>
      </c>
      <c r="O66" s="10">
        <v>5000</v>
      </c>
      <c r="P66" s="10">
        <v>45000</v>
      </c>
      <c r="Q66" s="10">
        <v>15000</v>
      </c>
      <c r="R66" s="10">
        <v>0</v>
      </c>
      <c r="S66" s="10">
        <v>60000</v>
      </c>
      <c r="T66" s="10">
        <v>40000</v>
      </c>
      <c r="U66" s="10">
        <v>5000</v>
      </c>
      <c r="V66" s="10">
        <v>40000</v>
      </c>
      <c r="W66" s="10">
        <v>85000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9">
        <v>0</v>
      </c>
      <c r="AO66" s="3"/>
    </row>
    <row r="67" spans="1:41" ht="21.75" customHeight="1" x14ac:dyDescent="0.2">
      <c r="A67" s="8"/>
      <c r="B67" s="159" t="s">
        <v>64</v>
      </c>
      <c r="C67" s="159"/>
      <c r="D67" s="159"/>
      <c r="E67" s="159"/>
      <c r="F67" s="160"/>
      <c r="G67" s="22">
        <v>8500</v>
      </c>
      <c r="H67" s="22">
        <v>3000</v>
      </c>
      <c r="I67" s="22">
        <v>0</v>
      </c>
      <c r="J67" s="21">
        <v>1500</v>
      </c>
      <c r="K67" s="20">
        <v>4500</v>
      </c>
      <c r="L67" s="22">
        <v>0</v>
      </c>
      <c r="M67" s="22">
        <v>0</v>
      </c>
      <c r="N67" s="21">
        <v>0</v>
      </c>
      <c r="O67" s="20">
        <v>0</v>
      </c>
      <c r="P67" s="22">
        <v>0</v>
      </c>
      <c r="Q67" s="22">
        <v>0</v>
      </c>
      <c r="R67" s="21">
        <v>0</v>
      </c>
      <c r="S67" s="20">
        <v>0</v>
      </c>
      <c r="T67" s="22">
        <v>1000</v>
      </c>
      <c r="U67" s="22">
        <v>1500</v>
      </c>
      <c r="V67" s="21">
        <v>1500</v>
      </c>
      <c r="W67" s="20">
        <v>4000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9">
        <v>0</v>
      </c>
      <c r="AO67" s="3"/>
    </row>
    <row r="68" spans="1:41" ht="32.25" customHeight="1" x14ac:dyDescent="0.2">
      <c r="A68" s="8"/>
      <c r="B68" s="30" t="s">
        <v>63</v>
      </c>
      <c r="C68" s="29" t="s">
        <v>62</v>
      </c>
      <c r="D68" s="27">
        <v>0</v>
      </c>
      <c r="E68" s="28">
        <v>1001001</v>
      </c>
      <c r="F68" s="27"/>
      <c r="G68" s="15">
        <v>8500</v>
      </c>
      <c r="H68" s="15">
        <v>3000</v>
      </c>
      <c r="I68" s="15">
        <v>0</v>
      </c>
      <c r="J68" s="15">
        <v>1500</v>
      </c>
      <c r="K68" s="10">
        <v>4500</v>
      </c>
      <c r="L68" s="15">
        <v>0</v>
      </c>
      <c r="M68" s="15">
        <v>0</v>
      </c>
      <c r="N68" s="15">
        <v>0</v>
      </c>
      <c r="O68" s="10">
        <v>0</v>
      </c>
      <c r="P68" s="15">
        <v>0</v>
      </c>
      <c r="Q68" s="15">
        <v>0</v>
      </c>
      <c r="R68" s="15">
        <v>0</v>
      </c>
      <c r="S68" s="10">
        <v>0</v>
      </c>
      <c r="T68" s="15">
        <v>1000</v>
      </c>
      <c r="U68" s="15">
        <v>1500</v>
      </c>
      <c r="V68" s="15">
        <v>1500</v>
      </c>
      <c r="W68" s="10">
        <v>4000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9">
        <v>0</v>
      </c>
      <c r="AO68" s="3"/>
    </row>
    <row r="69" spans="1:41" ht="12.75" customHeight="1" x14ac:dyDescent="0.2">
      <c r="A69" s="8"/>
      <c r="B69" s="159" t="s">
        <v>61</v>
      </c>
      <c r="C69" s="159"/>
      <c r="D69" s="159"/>
      <c r="E69" s="159"/>
      <c r="F69" s="160"/>
      <c r="G69" s="22">
        <v>33000</v>
      </c>
      <c r="H69" s="22">
        <v>3000</v>
      </c>
      <c r="I69" s="22">
        <v>0</v>
      </c>
      <c r="J69" s="21">
        <v>2000</v>
      </c>
      <c r="K69" s="20">
        <v>5000</v>
      </c>
      <c r="L69" s="22">
        <v>6000</v>
      </c>
      <c r="M69" s="22">
        <v>1000</v>
      </c>
      <c r="N69" s="21">
        <v>4000</v>
      </c>
      <c r="O69" s="20">
        <v>11000</v>
      </c>
      <c r="P69" s="22">
        <v>1000</v>
      </c>
      <c r="Q69" s="22">
        <v>1000</v>
      </c>
      <c r="R69" s="21">
        <v>1000</v>
      </c>
      <c r="S69" s="20">
        <v>3000</v>
      </c>
      <c r="T69" s="22">
        <v>4000</v>
      </c>
      <c r="U69" s="22">
        <v>10000</v>
      </c>
      <c r="V69" s="21">
        <v>0</v>
      </c>
      <c r="W69" s="20">
        <v>14000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9">
        <v>0</v>
      </c>
      <c r="AO69" s="3"/>
    </row>
    <row r="70" spans="1:41" ht="12.75" customHeight="1" x14ac:dyDescent="0.2">
      <c r="A70" s="8"/>
      <c r="B70" s="30" t="s">
        <v>60</v>
      </c>
      <c r="C70" s="29" t="s">
        <v>59</v>
      </c>
      <c r="D70" s="27">
        <v>0</v>
      </c>
      <c r="E70" s="28">
        <v>1001001</v>
      </c>
      <c r="F70" s="27"/>
      <c r="G70" s="15">
        <v>33000</v>
      </c>
      <c r="H70" s="15">
        <v>3000</v>
      </c>
      <c r="I70" s="15">
        <v>0</v>
      </c>
      <c r="J70" s="15">
        <v>2000</v>
      </c>
      <c r="K70" s="10">
        <v>5000</v>
      </c>
      <c r="L70" s="15">
        <v>6000</v>
      </c>
      <c r="M70" s="15">
        <v>1000</v>
      </c>
      <c r="N70" s="15">
        <v>4000</v>
      </c>
      <c r="O70" s="10">
        <v>11000</v>
      </c>
      <c r="P70" s="15">
        <v>1000</v>
      </c>
      <c r="Q70" s="15">
        <v>1000</v>
      </c>
      <c r="R70" s="15">
        <v>1000</v>
      </c>
      <c r="S70" s="10">
        <v>3000</v>
      </c>
      <c r="T70" s="15">
        <v>4000</v>
      </c>
      <c r="U70" s="15">
        <v>10000</v>
      </c>
      <c r="V70" s="15">
        <v>0</v>
      </c>
      <c r="W70" s="10">
        <v>14000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9">
        <v>0</v>
      </c>
      <c r="AO70" s="3"/>
    </row>
    <row r="71" spans="1:41" ht="12.75" customHeight="1" x14ac:dyDescent="0.2">
      <c r="A71" s="8"/>
      <c r="B71" s="159" t="s">
        <v>58</v>
      </c>
      <c r="C71" s="159"/>
      <c r="D71" s="159"/>
      <c r="E71" s="159"/>
      <c r="F71" s="160"/>
      <c r="G71" s="22">
        <v>438000</v>
      </c>
      <c r="H71" s="22">
        <v>3000</v>
      </c>
      <c r="I71" s="22">
        <v>15000</v>
      </c>
      <c r="J71" s="21">
        <v>15000</v>
      </c>
      <c r="K71" s="20">
        <v>33000</v>
      </c>
      <c r="L71" s="22">
        <v>270000</v>
      </c>
      <c r="M71" s="22">
        <v>30500</v>
      </c>
      <c r="N71" s="21">
        <v>15000</v>
      </c>
      <c r="O71" s="20">
        <v>315500</v>
      </c>
      <c r="P71" s="22">
        <v>15000</v>
      </c>
      <c r="Q71" s="22">
        <v>15000</v>
      </c>
      <c r="R71" s="21">
        <v>15000</v>
      </c>
      <c r="S71" s="20">
        <v>45000</v>
      </c>
      <c r="T71" s="22">
        <v>12000</v>
      </c>
      <c r="U71" s="22">
        <v>12000</v>
      </c>
      <c r="V71" s="21">
        <v>20500</v>
      </c>
      <c r="W71" s="20">
        <v>44500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9">
        <v>0</v>
      </c>
      <c r="AO71" s="3"/>
    </row>
    <row r="72" spans="1:41" ht="21.75" customHeight="1" x14ac:dyDescent="0.2">
      <c r="A72" s="8"/>
      <c r="B72" s="30" t="s">
        <v>57</v>
      </c>
      <c r="C72" s="29" t="s">
        <v>56</v>
      </c>
      <c r="D72" s="27">
        <v>0</v>
      </c>
      <c r="E72" s="28">
        <v>1001001</v>
      </c>
      <c r="F72" s="27"/>
      <c r="G72" s="15">
        <v>438000</v>
      </c>
      <c r="H72" s="15">
        <v>3000</v>
      </c>
      <c r="I72" s="15">
        <v>15000</v>
      </c>
      <c r="J72" s="15">
        <v>15000</v>
      </c>
      <c r="K72" s="10">
        <v>33000</v>
      </c>
      <c r="L72" s="15">
        <v>270000</v>
      </c>
      <c r="M72" s="15">
        <v>30500</v>
      </c>
      <c r="N72" s="15">
        <v>15000</v>
      </c>
      <c r="O72" s="10">
        <v>315500</v>
      </c>
      <c r="P72" s="15">
        <v>15000</v>
      </c>
      <c r="Q72" s="15">
        <v>15000</v>
      </c>
      <c r="R72" s="15">
        <v>15000</v>
      </c>
      <c r="S72" s="10">
        <v>45000</v>
      </c>
      <c r="T72" s="15">
        <v>12000</v>
      </c>
      <c r="U72" s="15">
        <v>12000</v>
      </c>
      <c r="V72" s="15">
        <v>20500</v>
      </c>
      <c r="W72" s="10">
        <v>44500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9">
        <v>0</v>
      </c>
      <c r="AO72" s="3"/>
    </row>
    <row r="73" spans="1:41" ht="12.75" customHeight="1" x14ac:dyDescent="0.2">
      <c r="A73" s="8"/>
      <c r="B73" s="159" t="s">
        <v>55</v>
      </c>
      <c r="C73" s="159"/>
      <c r="D73" s="159"/>
      <c r="E73" s="159"/>
      <c r="F73" s="160"/>
      <c r="G73" s="22">
        <v>67550</v>
      </c>
      <c r="H73" s="22">
        <v>0</v>
      </c>
      <c r="I73" s="22">
        <v>0</v>
      </c>
      <c r="J73" s="21">
        <v>0</v>
      </c>
      <c r="K73" s="20">
        <v>0</v>
      </c>
      <c r="L73" s="22">
        <v>0</v>
      </c>
      <c r="M73" s="22">
        <v>0</v>
      </c>
      <c r="N73" s="21">
        <v>0</v>
      </c>
      <c r="O73" s="20">
        <v>0</v>
      </c>
      <c r="P73" s="22">
        <v>50000</v>
      </c>
      <c r="Q73" s="22">
        <v>0</v>
      </c>
      <c r="R73" s="21">
        <v>0</v>
      </c>
      <c r="S73" s="20">
        <v>50000</v>
      </c>
      <c r="T73" s="22">
        <v>0</v>
      </c>
      <c r="U73" s="22">
        <v>15000</v>
      </c>
      <c r="V73" s="21">
        <v>2550</v>
      </c>
      <c r="W73" s="20">
        <v>17550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9">
        <v>0</v>
      </c>
      <c r="AO73" s="3"/>
    </row>
    <row r="74" spans="1:41" ht="21.75" customHeight="1" x14ac:dyDescent="0.2">
      <c r="A74" s="8"/>
      <c r="B74" s="19" t="s">
        <v>53</v>
      </c>
      <c r="C74" s="18" t="s">
        <v>54</v>
      </c>
      <c r="D74" s="16">
        <v>0</v>
      </c>
      <c r="E74" s="17">
        <v>1001001</v>
      </c>
      <c r="F74" s="16"/>
      <c r="G74" s="15">
        <v>2550</v>
      </c>
      <c r="H74" s="15">
        <v>0</v>
      </c>
      <c r="I74" s="15">
        <v>0</v>
      </c>
      <c r="J74" s="15">
        <v>0</v>
      </c>
      <c r="K74" s="10">
        <v>0</v>
      </c>
      <c r="L74" s="15">
        <v>0</v>
      </c>
      <c r="M74" s="15">
        <v>0</v>
      </c>
      <c r="N74" s="15">
        <v>0</v>
      </c>
      <c r="O74" s="10">
        <v>0</v>
      </c>
      <c r="P74" s="15">
        <v>0</v>
      </c>
      <c r="Q74" s="15">
        <v>0</v>
      </c>
      <c r="R74" s="15">
        <v>0</v>
      </c>
      <c r="S74" s="10">
        <v>0</v>
      </c>
      <c r="T74" s="15">
        <v>0</v>
      </c>
      <c r="U74" s="15">
        <v>0</v>
      </c>
      <c r="V74" s="15">
        <v>2550</v>
      </c>
      <c r="W74" s="10">
        <v>2550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9">
        <v>0</v>
      </c>
      <c r="AO74" s="3"/>
    </row>
    <row r="75" spans="1:41" ht="21.75" customHeight="1" x14ac:dyDescent="0.2">
      <c r="A75" s="8"/>
      <c r="B75" s="26" t="s">
        <v>53</v>
      </c>
      <c r="C75" s="25" t="s">
        <v>52</v>
      </c>
      <c r="D75" s="23">
        <v>0</v>
      </c>
      <c r="E75" s="24">
        <v>1001001</v>
      </c>
      <c r="F75" s="23"/>
      <c r="G75" s="10">
        <v>65000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50000</v>
      </c>
      <c r="Q75" s="10">
        <v>0</v>
      </c>
      <c r="R75" s="10">
        <v>0</v>
      </c>
      <c r="S75" s="10">
        <v>50000</v>
      </c>
      <c r="T75" s="10">
        <v>0</v>
      </c>
      <c r="U75" s="10">
        <v>15000</v>
      </c>
      <c r="V75" s="10">
        <v>0</v>
      </c>
      <c r="W75" s="10">
        <v>15000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9">
        <v>0</v>
      </c>
      <c r="AO75" s="3"/>
    </row>
    <row r="76" spans="1:41" ht="12.75" customHeight="1" x14ac:dyDescent="0.2">
      <c r="A76" s="8"/>
      <c r="B76" s="159" t="s">
        <v>51</v>
      </c>
      <c r="C76" s="159"/>
      <c r="D76" s="159"/>
      <c r="E76" s="159"/>
      <c r="F76" s="160"/>
      <c r="G76" s="22">
        <f>H76+I76+J76+L76+M76+N76+P76+Q76+R76+T76+U76+V76</f>
        <v>274271897.25</v>
      </c>
      <c r="H76" s="22">
        <v>8592813.5600000005</v>
      </c>
      <c r="I76" s="22">
        <v>17105842.689999998</v>
      </c>
      <c r="J76" s="21">
        <v>20258413</v>
      </c>
      <c r="K76" s="20">
        <v>45957069.25</v>
      </c>
      <c r="L76" s="22">
        <v>18471768</v>
      </c>
      <c r="M76" s="22">
        <v>18910001</v>
      </c>
      <c r="N76" s="21">
        <v>25254662</v>
      </c>
      <c r="O76" s="20">
        <v>62814270</v>
      </c>
      <c r="P76" s="22">
        <v>18428719</v>
      </c>
      <c r="Q76" s="22">
        <v>22687597</v>
      </c>
      <c r="R76" s="21">
        <v>36301663</v>
      </c>
      <c r="S76" s="20">
        <v>77417979</v>
      </c>
      <c r="T76" s="22">
        <v>33451212</v>
      </c>
      <c r="U76" s="22">
        <v>28987419</v>
      </c>
      <c r="V76" s="21">
        <v>25821787</v>
      </c>
      <c r="W76" s="20">
        <v>88260418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9">
        <v>0</v>
      </c>
      <c r="AO76" s="3"/>
    </row>
    <row r="77" spans="1:41" ht="21.75" customHeight="1" x14ac:dyDescent="0.2">
      <c r="A77" s="8"/>
      <c r="B77" s="19" t="s">
        <v>21</v>
      </c>
      <c r="C77" s="18" t="s">
        <v>50</v>
      </c>
      <c r="D77" s="16">
        <v>0</v>
      </c>
      <c r="E77" s="17">
        <v>1001001</v>
      </c>
      <c r="F77" s="16"/>
      <c r="G77" s="15">
        <v>18500</v>
      </c>
      <c r="H77" s="15">
        <v>0</v>
      </c>
      <c r="I77" s="15">
        <v>0</v>
      </c>
      <c r="J77" s="15">
        <v>0</v>
      </c>
      <c r="K77" s="10">
        <v>0</v>
      </c>
      <c r="L77" s="15">
        <v>0</v>
      </c>
      <c r="M77" s="15">
        <v>0</v>
      </c>
      <c r="N77" s="15">
        <v>18500</v>
      </c>
      <c r="O77" s="10">
        <v>18500</v>
      </c>
      <c r="P77" s="15">
        <v>0</v>
      </c>
      <c r="Q77" s="15">
        <v>0</v>
      </c>
      <c r="R77" s="15">
        <v>0</v>
      </c>
      <c r="S77" s="10">
        <v>0</v>
      </c>
      <c r="T77" s="15">
        <v>0</v>
      </c>
      <c r="U77" s="15">
        <v>0</v>
      </c>
      <c r="V77" s="15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9">
        <v>0</v>
      </c>
      <c r="AO77" s="3"/>
    </row>
    <row r="78" spans="1:41" ht="21.75" customHeight="1" x14ac:dyDescent="0.2">
      <c r="A78" s="8"/>
      <c r="B78" s="14" t="s">
        <v>21</v>
      </c>
      <c r="C78" s="13" t="s">
        <v>49</v>
      </c>
      <c r="D78" s="11">
        <v>0</v>
      </c>
      <c r="E78" s="12">
        <v>1001001</v>
      </c>
      <c r="F78" s="11"/>
      <c r="G78" s="10">
        <v>15800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15800</v>
      </c>
      <c r="N78" s="10">
        <v>0</v>
      </c>
      <c r="O78" s="10">
        <v>15800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9">
        <v>0</v>
      </c>
      <c r="AO78" s="3"/>
    </row>
    <row r="79" spans="1:41" ht="21.75" customHeight="1" x14ac:dyDescent="0.2">
      <c r="A79" s="8"/>
      <c r="B79" s="14" t="s">
        <v>21</v>
      </c>
      <c r="C79" s="13" t="s">
        <v>48</v>
      </c>
      <c r="D79" s="11">
        <v>0</v>
      </c>
      <c r="E79" s="12">
        <v>1001001</v>
      </c>
      <c r="F79" s="11"/>
      <c r="G79" s="10">
        <v>1350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1350</v>
      </c>
      <c r="W79" s="10">
        <v>1350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9">
        <v>0</v>
      </c>
      <c r="AO79" s="3"/>
    </row>
    <row r="80" spans="1:41" ht="21.75" customHeight="1" x14ac:dyDescent="0.2">
      <c r="A80" s="8"/>
      <c r="B80" s="14" t="s">
        <v>21</v>
      </c>
      <c r="C80" s="13" t="s">
        <v>47</v>
      </c>
      <c r="D80" s="11">
        <v>0</v>
      </c>
      <c r="E80" s="12">
        <v>1001001</v>
      </c>
      <c r="F80" s="11"/>
      <c r="G80" s="10">
        <v>17600000</v>
      </c>
      <c r="H80" s="10">
        <v>0</v>
      </c>
      <c r="I80" s="10">
        <v>30000</v>
      </c>
      <c r="J80" s="10">
        <v>10000</v>
      </c>
      <c r="K80" s="10">
        <v>40000</v>
      </c>
      <c r="L80" s="10">
        <v>50000</v>
      </c>
      <c r="M80" s="10">
        <v>20000</v>
      </c>
      <c r="N80" s="10">
        <v>90000</v>
      </c>
      <c r="O80" s="10">
        <v>160000</v>
      </c>
      <c r="P80" s="10">
        <v>200000</v>
      </c>
      <c r="Q80" s="10">
        <v>100000</v>
      </c>
      <c r="R80" s="10">
        <v>4500000</v>
      </c>
      <c r="S80" s="10">
        <v>4800000</v>
      </c>
      <c r="T80" s="10">
        <v>5400000</v>
      </c>
      <c r="U80" s="10">
        <v>5000000</v>
      </c>
      <c r="V80" s="10">
        <v>2200000</v>
      </c>
      <c r="W80" s="10">
        <v>12600000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9">
        <v>0</v>
      </c>
      <c r="AO80" s="3"/>
    </row>
    <row r="81" spans="1:41" ht="21.75" customHeight="1" x14ac:dyDescent="0.2">
      <c r="A81" s="8"/>
      <c r="B81" s="14" t="s">
        <v>21</v>
      </c>
      <c r="C81" s="13" t="s">
        <v>46</v>
      </c>
      <c r="D81" s="11">
        <v>0</v>
      </c>
      <c r="E81" s="12">
        <v>1001001</v>
      </c>
      <c r="F81" s="11"/>
      <c r="G81" s="10">
        <v>16153450</v>
      </c>
      <c r="H81" s="10">
        <v>1000000</v>
      </c>
      <c r="I81" s="10">
        <v>1900000</v>
      </c>
      <c r="J81" s="10">
        <v>1000000</v>
      </c>
      <c r="K81" s="10">
        <v>3900000</v>
      </c>
      <c r="L81" s="10">
        <v>1500000</v>
      </c>
      <c r="M81" s="10">
        <v>1700000</v>
      </c>
      <c r="N81" s="10">
        <v>500000</v>
      </c>
      <c r="O81" s="10">
        <v>3700000</v>
      </c>
      <c r="P81" s="10">
        <v>1700000</v>
      </c>
      <c r="Q81" s="10">
        <v>1700000</v>
      </c>
      <c r="R81" s="10">
        <v>200000</v>
      </c>
      <c r="S81" s="10">
        <v>3600000</v>
      </c>
      <c r="T81" s="10">
        <v>2000000</v>
      </c>
      <c r="U81" s="10">
        <v>1500000</v>
      </c>
      <c r="V81" s="10">
        <v>1453450</v>
      </c>
      <c r="W81" s="10">
        <v>4953450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9">
        <v>0</v>
      </c>
      <c r="AO81" s="3"/>
    </row>
    <row r="82" spans="1:41" ht="21.75" customHeight="1" x14ac:dyDescent="0.2">
      <c r="A82" s="8"/>
      <c r="B82" s="14" t="s">
        <v>21</v>
      </c>
      <c r="C82" s="13" t="s">
        <v>45</v>
      </c>
      <c r="D82" s="11">
        <v>0</v>
      </c>
      <c r="E82" s="12">
        <v>1001001</v>
      </c>
      <c r="F82" s="11"/>
      <c r="G82" s="10">
        <v>550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550</v>
      </c>
      <c r="W82" s="10">
        <v>550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9">
        <v>0</v>
      </c>
      <c r="AO82" s="3"/>
    </row>
    <row r="83" spans="1:41" ht="21.75" customHeight="1" x14ac:dyDescent="0.2">
      <c r="A83" s="8"/>
      <c r="B83" s="14" t="s">
        <v>21</v>
      </c>
      <c r="C83" s="13" t="s">
        <v>44</v>
      </c>
      <c r="D83" s="11">
        <v>0</v>
      </c>
      <c r="E83" s="12">
        <v>1001001</v>
      </c>
      <c r="F83" s="11"/>
      <c r="G83" s="10">
        <v>305700</v>
      </c>
      <c r="H83" s="10">
        <v>20000</v>
      </c>
      <c r="I83" s="10">
        <v>40000</v>
      </c>
      <c r="J83" s="10">
        <v>20000</v>
      </c>
      <c r="K83" s="10">
        <v>80000</v>
      </c>
      <c r="L83" s="10">
        <v>20000</v>
      </c>
      <c r="M83" s="10">
        <v>20000</v>
      </c>
      <c r="N83" s="10">
        <v>20000</v>
      </c>
      <c r="O83" s="10">
        <v>60000</v>
      </c>
      <c r="P83" s="10">
        <v>20000</v>
      </c>
      <c r="Q83" s="10">
        <v>20000</v>
      </c>
      <c r="R83" s="10">
        <v>30000</v>
      </c>
      <c r="S83" s="10">
        <v>70000</v>
      </c>
      <c r="T83" s="10">
        <v>20000</v>
      </c>
      <c r="U83" s="10">
        <v>55700</v>
      </c>
      <c r="V83" s="10">
        <v>20000</v>
      </c>
      <c r="W83" s="10">
        <v>95700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9">
        <v>0</v>
      </c>
      <c r="AO83" s="3"/>
    </row>
    <row r="84" spans="1:41" ht="21.75" customHeight="1" x14ac:dyDescent="0.2">
      <c r="A84" s="8"/>
      <c r="B84" s="14" t="s">
        <v>21</v>
      </c>
      <c r="C84" s="13" t="s">
        <v>43</v>
      </c>
      <c r="D84" s="11">
        <v>0</v>
      </c>
      <c r="E84" s="12">
        <v>1001001</v>
      </c>
      <c r="F84" s="11"/>
      <c r="G84" s="10">
        <v>189050</v>
      </c>
      <c r="H84" s="10">
        <v>3000</v>
      </c>
      <c r="I84" s="10">
        <v>7050</v>
      </c>
      <c r="J84" s="10">
        <v>10000</v>
      </c>
      <c r="K84" s="10">
        <v>20050</v>
      </c>
      <c r="L84" s="10">
        <v>22000</v>
      </c>
      <c r="M84" s="10">
        <v>10000</v>
      </c>
      <c r="N84" s="10">
        <v>22000</v>
      </c>
      <c r="O84" s="10">
        <v>54000</v>
      </c>
      <c r="P84" s="10">
        <v>22000</v>
      </c>
      <c r="Q84" s="10">
        <v>18000</v>
      </c>
      <c r="R84" s="10">
        <v>22000</v>
      </c>
      <c r="S84" s="10">
        <v>62000</v>
      </c>
      <c r="T84" s="10">
        <v>22000</v>
      </c>
      <c r="U84" s="10">
        <v>9000</v>
      </c>
      <c r="V84" s="10">
        <v>22000</v>
      </c>
      <c r="W84" s="10">
        <v>53000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9">
        <v>0</v>
      </c>
      <c r="AO84" s="3"/>
    </row>
    <row r="85" spans="1:41" ht="21.75" customHeight="1" x14ac:dyDescent="0.2">
      <c r="A85" s="8"/>
      <c r="B85" s="14" t="s">
        <v>21</v>
      </c>
      <c r="C85" s="13" t="s">
        <v>42</v>
      </c>
      <c r="D85" s="11">
        <v>0</v>
      </c>
      <c r="E85" s="12">
        <v>1001001</v>
      </c>
      <c r="F85" s="11"/>
      <c r="G85" s="10">
        <v>148350</v>
      </c>
      <c r="H85" s="10">
        <v>13000</v>
      </c>
      <c r="I85" s="10">
        <v>13000</v>
      </c>
      <c r="J85" s="10">
        <v>0</v>
      </c>
      <c r="K85" s="10">
        <v>26000</v>
      </c>
      <c r="L85" s="10">
        <v>13350</v>
      </c>
      <c r="M85" s="10">
        <v>13000</v>
      </c>
      <c r="N85" s="10">
        <v>13000</v>
      </c>
      <c r="O85" s="10">
        <v>39350</v>
      </c>
      <c r="P85" s="10">
        <v>13000</v>
      </c>
      <c r="Q85" s="10">
        <v>14000</v>
      </c>
      <c r="R85" s="10">
        <v>14000</v>
      </c>
      <c r="S85" s="10">
        <v>41000</v>
      </c>
      <c r="T85" s="10">
        <v>14000</v>
      </c>
      <c r="U85" s="10">
        <v>14000</v>
      </c>
      <c r="V85" s="10">
        <v>14000</v>
      </c>
      <c r="W85" s="10">
        <v>42000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9">
        <v>0</v>
      </c>
      <c r="AO85" s="3"/>
    </row>
    <row r="86" spans="1:41" ht="21.75" customHeight="1" x14ac:dyDescent="0.2">
      <c r="A86" s="8"/>
      <c r="B86" s="14" t="s">
        <v>21</v>
      </c>
      <c r="C86" s="13" t="s">
        <v>41</v>
      </c>
      <c r="D86" s="11">
        <v>0</v>
      </c>
      <c r="E86" s="12">
        <v>1001001</v>
      </c>
      <c r="F86" s="11"/>
      <c r="G86" s="10">
        <v>2100</v>
      </c>
      <c r="H86" s="10">
        <v>0</v>
      </c>
      <c r="I86" s="10">
        <v>2100</v>
      </c>
      <c r="J86" s="10">
        <v>0</v>
      </c>
      <c r="K86" s="10">
        <v>2100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9">
        <v>0</v>
      </c>
      <c r="AO86" s="3"/>
    </row>
    <row r="87" spans="1:41" ht="21.75" customHeight="1" x14ac:dyDescent="0.2">
      <c r="A87" s="8"/>
      <c r="B87" s="14" t="s">
        <v>21</v>
      </c>
      <c r="C87" s="13" t="s">
        <v>40</v>
      </c>
      <c r="D87" s="11">
        <v>0</v>
      </c>
      <c r="E87" s="12">
        <v>1001001</v>
      </c>
      <c r="F87" s="11"/>
      <c r="G87" s="10">
        <v>70000</v>
      </c>
      <c r="H87" s="10">
        <v>5500</v>
      </c>
      <c r="I87" s="10">
        <v>5500</v>
      </c>
      <c r="J87" s="10">
        <v>5500</v>
      </c>
      <c r="K87" s="10">
        <v>16500</v>
      </c>
      <c r="L87" s="10">
        <v>5500</v>
      </c>
      <c r="M87" s="10">
        <v>5500</v>
      </c>
      <c r="N87" s="10">
        <v>5500</v>
      </c>
      <c r="O87" s="10">
        <v>16500</v>
      </c>
      <c r="P87" s="10">
        <v>5500</v>
      </c>
      <c r="Q87" s="10">
        <v>5500</v>
      </c>
      <c r="R87" s="10">
        <v>6500</v>
      </c>
      <c r="S87" s="10">
        <v>17500</v>
      </c>
      <c r="T87" s="10">
        <v>6500</v>
      </c>
      <c r="U87" s="10">
        <v>6400</v>
      </c>
      <c r="V87" s="10">
        <v>6600</v>
      </c>
      <c r="W87" s="10">
        <v>19500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9">
        <v>0</v>
      </c>
      <c r="AO87" s="3"/>
    </row>
    <row r="88" spans="1:41" ht="21.75" customHeight="1" x14ac:dyDescent="0.2">
      <c r="A88" s="8"/>
      <c r="B88" s="14" t="s">
        <v>21</v>
      </c>
      <c r="C88" s="13" t="s">
        <v>39</v>
      </c>
      <c r="D88" s="11">
        <v>0</v>
      </c>
      <c r="E88" s="12">
        <v>1001001</v>
      </c>
      <c r="F88" s="11"/>
      <c r="G88" s="10">
        <v>630000</v>
      </c>
      <c r="H88" s="10">
        <v>0</v>
      </c>
      <c r="I88" s="10">
        <v>400000</v>
      </c>
      <c r="J88" s="10">
        <v>0</v>
      </c>
      <c r="K88" s="10">
        <v>400000</v>
      </c>
      <c r="L88" s="10">
        <v>0</v>
      </c>
      <c r="M88" s="10">
        <v>170000</v>
      </c>
      <c r="N88" s="10">
        <v>0</v>
      </c>
      <c r="O88" s="10">
        <v>170000</v>
      </c>
      <c r="P88" s="10">
        <v>0</v>
      </c>
      <c r="Q88" s="10">
        <v>0</v>
      </c>
      <c r="R88" s="10">
        <v>60000</v>
      </c>
      <c r="S88" s="10">
        <v>60000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9">
        <v>0</v>
      </c>
      <c r="AO88" s="3"/>
    </row>
    <row r="89" spans="1:41" ht="21.75" customHeight="1" x14ac:dyDescent="0.2">
      <c r="A89" s="8"/>
      <c r="B89" s="14" t="s">
        <v>21</v>
      </c>
      <c r="C89" s="13" t="s">
        <v>39</v>
      </c>
      <c r="D89" s="11">
        <v>0</v>
      </c>
      <c r="E89" s="12">
        <v>202018000</v>
      </c>
      <c r="F89" s="11"/>
      <c r="G89" s="10">
        <v>177839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177839</v>
      </c>
      <c r="N89" s="10">
        <v>0</v>
      </c>
      <c r="O89" s="10">
        <v>177839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9">
        <v>0</v>
      </c>
      <c r="AO89" s="3"/>
    </row>
    <row r="90" spans="1:41" ht="21.75" customHeight="1" x14ac:dyDescent="0.2">
      <c r="A90" s="8"/>
      <c r="B90" s="14" t="s">
        <v>21</v>
      </c>
      <c r="C90" s="13" t="s">
        <v>38</v>
      </c>
      <c r="D90" s="11">
        <v>0</v>
      </c>
      <c r="E90" s="12">
        <v>1001001</v>
      </c>
      <c r="F90" s="11"/>
      <c r="G90" s="10">
        <v>1450000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1400000</v>
      </c>
      <c r="Q90" s="10">
        <v>50000</v>
      </c>
      <c r="R90" s="10">
        <v>0</v>
      </c>
      <c r="S90" s="10">
        <v>1450000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9">
        <v>0</v>
      </c>
      <c r="AO90" s="3"/>
    </row>
    <row r="91" spans="1:41" ht="21.75" customHeight="1" x14ac:dyDescent="0.2">
      <c r="A91" s="8"/>
      <c r="B91" s="14" t="s">
        <v>21</v>
      </c>
      <c r="C91" s="13" t="s">
        <v>37</v>
      </c>
      <c r="D91" s="11">
        <v>0</v>
      </c>
      <c r="E91" s="12">
        <v>1001001</v>
      </c>
      <c r="F91" s="11"/>
      <c r="G91" s="10">
        <v>117000</v>
      </c>
      <c r="H91" s="10">
        <v>7000</v>
      </c>
      <c r="I91" s="10">
        <v>0</v>
      </c>
      <c r="J91" s="10">
        <v>0</v>
      </c>
      <c r="K91" s="10">
        <v>7000</v>
      </c>
      <c r="L91" s="10">
        <v>0</v>
      </c>
      <c r="M91" s="10">
        <v>0</v>
      </c>
      <c r="N91" s="10">
        <v>0</v>
      </c>
      <c r="O91" s="10">
        <v>0</v>
      </c>
      <c r="P91" s="10">
        <v>110000</v>
      </c>
      <c r="Q91" s="10">
        <v>0</v>
      </c>
      <c r="R91" s="10">
        <v>0</v>
      </c>
      <c r="S91" s="10">
        <v>110000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9">
        <v>0</v>
      </c>
      <c r="AO91" s="3"/>
    </row>
    <row r="92" spans="1:41" ht="21.75" customHeight="1" x14ac:dyDescent="0.2">
      <c r="A92" s="8"/>
      <c r="B92" s="14" t="s">
        <v>21</v>
      </c>
      <c r="C92" s="13" t="s">
        <v>36</v>
      </c>
      <c r="D92" s="11">
        <v>0</v>
      </c>
      <c r="E92" s="12">
        <v>1001001</v>
      </c>
      <c r="F92" s="11"/>
      <c r="G92" s="10">
        <v>2900000</v>
      </c>
      <c r="H92" s="10">
        <v>0</v>
      </c>
      <c r="I92" s="10">
        <v>0</v>
      </c>
      <c r="J92" s="10">
        <v>120000</v>
      </c>
      <c r="K92" s="10">
        <v>120000</v>
      </c>
      <c r="L92" s="10">
        <v>160000</v>
      </c>
      <c r="M92" s="10">
        <v>120000</v>
      </c>
      <c r="N92" s="10">
        <v>200000</v>
      </c>
      <c r="O92" s="10">
        <v>480000</v>
      </c>
      <c r="P92" s="10">
        <v>120000</v>
      </c>
      <c r="Q92" s="10">
        <v>130000</v>
      </c>
      <c r="R92" s="10">
        <v>120000</v>
      </c>
      <c r="S92" s="10">
        <v>370000</v>
      </c>
      <c r="T92" s="10">
        <v>300000</v>
      </c>
      <c r="U92" s="10">
        <v>130000</v>
      </c>
      <c r="V92" s="10">
        <v>1500000</v>
      </c>
      <c r="W92" s="10">
        <v>1930000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9">
        <v>0</v>
      </c>
      <c r="AO92" s="3"/>
    </row>
    <row r="93" spans="1:41" ht="21.75" customHeight="1" x14ac:dyDescent="0.2">
      <c r="A93" s="8"/>
      <c r="B93" s="14" t="s">
        <v>21</v>
      </c>
      <c r="C93" s="13" t="s">
        <v>35</v>
      </c>
      <c r="D93" s="11">
        <v>0</v>
      </c>
      <c r="E93" s="12">
        <v>1001001</v>
      </c>
      <c r="F93" s="11"/>
      <c r="G93" s="10">
        <v>28000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28000</v>
      </c>
      <c r="V93" s="10">
        <v>0</v>
      </c>
      <c r="W93" s="10">
        <v>28000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9">
        <v>0</v>
      </c>
      <c r="AO93" s="3"/>
    </row>
    <row r="94" spans="1:41" ht="21.75" customHeight="1" x14ac:dyDescent="0.2">
      <c r="A94" s="8"/>
      <c r="B94" s="14" t="s">
        <v>21</v>
      </c>
      <c r="C94" s="13" t="s">
        <v>34</v>
      </c>
      <c r="D94" s="11">
        <v>0</v>
      </c>
      <c r="E94" s="12">
        <v>1001001</v>
      </c>
      <c r="F94" s="11"/>
      <c r="G94" s="10">
        <v>895000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895000</v>
      </c>
      <c r="S94" s="10">
        <v>895000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9">
        <v>0</v>
      </c>
      <c r="AO94" s="3"/>
    </row>
    <row r="95" spans="1:41" ht="21.75" customHeight="1" x14ac:dyDescent="0.2">
      <c r="A95" s="8"/>
      <c r="B95" s="14" t="s">
        <v>21</v>
      </c>
      <c r="C95" s="13" t="s">
        <v>33</v>
      </c>
      <c r="D95" s="11">
        <v>0</v>
      </c>
      <c r="E95" s="12">
        <v>1001001</v>
      </c>
      <c r="F95" s="11"/>
      <c r="G95" s="10">
        <v>53500</v>
      </c>
      <c r="H95" s="10">
        <v>4000</v>
      </c>
      <c r="I95" s="10">
        <v>4500</v>
      </c>
      <c r="J95" s="10">
        <v>4500</v>
      </c>
      <c r="K95" s="10">
        <v>13000</v>
      </c>
      <c r="L95" s="10">
        <v>4500</v>
      </c>
      <c r="M95" s="10">
        <v>4500</v>
      </c>
      <c r="N95" s="10">
        <v>4500</v>
      </c>
      <c r="O95" s="10">
        <v>13500</v>
      </c>
      <c r="P95" s="10">
        <v>4500</v>
      </c>
      <c r="Q95" s="10">
        <v>4500</v>
      </c>
      <c r="R95" s="10">
        <v>4500</v>
      </c>
      <c r="S95" s="10">
        <v>13500</v>
      </c>
      <c r="T95" s="10">
        <v>4500</v>
      </c>
      <c r="U95" s="10">
        <v>4500</v>
      </c>
      <c r="V95" s="10">
        <v>4500</v>
      </c>
      <c r="W95" s="10">
        <v>13500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9">
        <v>0</v>
      </c>
      <c r="AO95" s="3"/>
    </row>
    <row r="96" spans="1:41" ht="21.75" customHeight="1" x14ac:dyDescent="0.2">
      <c r="A96" s="8"/>
      <c r="B96" s="14" t="s">
        <v>21</v>
      </c>
      <c r="C96" s="13" t="s">
        <v>32</v>
      </c>
      <c r="D96" s="11">
        <v>0</v>
      </c>
      <c r="E96" s="12">
        <v>1001001</v>
      </c>
      <c r="F96" s="11"/>
      <c r="G96" s="10">
        <v>7700</v>
      </c>
      <c r="H96" s="10">
        <v>0</v>
      </c>
      <c r="I96" s="10">
        <v>7700</v>
      </c>
      <c r="J96" s="10">
        <v>0</v>
      </c>
      <c r="K96" s="10">
        <v>7700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9">
        <v>0</v>
      </c>
      <c r="AO96" s="3"/>
    </row>
    <row r="97" spans="1:41" ht="21.75" customHeight="1" x14ac:dyDescent="0.2">
      <c r="A97" s="8"/>
      <c r="B97" s="14" t="s">
        <v>21</v>
      </c>
      <c r="C97" s="13" t="s">
        <v>31</v>
      </c>
      <c r="D97" s="11">
        <v>0</v>
      </c>
      <c r="E97" s="12">
        <v>1001001</v>
      </c>
      <c r="F97" s="11"/>
      <c r="G97" s="10">
        <v>120000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10000</v>
      </c>
      <c r="N97" s="10">
        <v>20000</v>
      </c>
      <c r="O97" s="10">
        <v>30000</v>
      </c>
      <c r="P97" s="10">
        <v>0</v>
      </c>
      <c r="Q97" s="10">
        <v>40000</v>
      </c>
      <c r="R97" s="10">
        <v>10000</v>
      </c>
      <c r="S97" s="10">
        <v>50000</v>
      </c>
      <c r="T97" s="10">
        <v>0</v>
      </c>
      <c r="U97" s="10">
        <v>40000</v>
      </c>
      <c r="V97" s="10">
        <v>0</v>
      </c>
      <c r="W97" s="10">
        <v>40000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9">
        <v>0</v>
      </c>
      <c r="AO97" s="3"/>
    </row>
    <row r="98" spans="1:41" ht="21.75" customHeight="1" x14ac:dyDescent="0.2">
      <c r="A98" s="8"/>
      <c r="B98" s="14" t="s">
        <v>21</v>
      </c>
      <c r="C98" s="13" t="s">
        <v>30</v>
      </c>
      <c r="D98" s="11">
        <v>0</v>
      </c>
      <c r="E98" s="12">
        <v>150002040</v>
      </c>
      <c r="F98" s="11"/>
      <c r="G98" s="10">
        <v>168000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168000</v>
      </c>
      <c r="V98" s="10">
        <v>0</v>
      </c>
      <c r="W98" s="10">
        <v>168000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9">
        <v>0</v>
      </c>
      <c r="AO98" s="3"/>
    </row>
    <row r="99" spans="1:41" ht="21.75" customHeight="1" x14ac:dyDescent="0.2">
      <c r="A99" s="8"/>
      <c r="B99" s="14" t="s">
        <v>21</v>
      </c>
      <c r="C99" s="13" t="s">
        <v>30</v>
      </c>
      <c r="D99" s="11">
        <v>0</v>
      </c>
      <c r="E99" s="12">
        <v>202018000</v>
      </c>
      <c r="F99" s="11"/>
      <c r="G99" s="10">
        <v>1477500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1477500</v>
      </c>
      <c r="W99" s="10">
        <v>1477500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9">
        <v>0</v>
      </c>
      <c r="AO99" s="3"/>
    </row>
    <row r="100" spans="1:41" ht="21.75" customHeight="1" x14ac:dyDescent="0.2">
      <c r="A100" s="8"/>
      <c r="B100" s="14" t="s">
        <v>21</v>
      </c>
      <c r="C100" s="13" t="s">
        <v>29</v>
      </c>
      <c r="D100" s="11">
        <v>0</v>
      </c>
      <c r="E100" s="12">
        <v>202160000</v>
      </c>
      <c r="F100" s="11"/>
      <c r="G100" s="10">
        <v>4033200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4033200</v>
      </c>
      <c r="R100" s="10">
        <v>0</v>
      </c>
      <c r="S100" s="10">
        <v>4033200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9">
        <v>0</v>
      </c>
      <c r="AO100" s="3"/>
    </row>
    <row r="101" spans="1:41" ht="21.75" customHeight="1" x14ac:dyDescent="0.2">
      <c r="A101" s="8"/>
      <c r="B101" s="14" t="s">
        <v>21</v>
      </c>
      <c r="C101" s="13" t="s">
        <v>28</v>
      </c>
      <c r="D101" s="11">
        <v>0</v>
      </c>
      <c r="E101" s="12">
        <v>150002006</v>
      </c>
      <c r="F101" s="11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9">
        <v>0</v>
      </c>
      <c r="AO101" s="3"/>
    </row>
    <row r="102" spans="1:41" ht="21.75" customHeight="1" x14ac:dyDescent="0.2">
      <c r="A102" s="8"/>
      <c r="B102" s="14" t="s">
        <v>21</v>
      </c>
      <c r="C102" s="13" t="s">
        <v>28</v>
      </c>
      <c r="D102" s="11">
        <v>0</v>
      </c>
      <c r="E102" s="12">
        <v>150002037</v>
      </c>
      <c r="F102" s="11"/>
      <c r="G102" s="10">
        <v>325300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325300</v>
      </c>
      <c r="W102" s="10">
        <v>325300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9">
        <v>0</v>
      </c>
      <c r="AO102" s="3"/>
    </row>
    <row r="103" spans="1:41" ht="21.75" customHeight="1" x14ac:dyDescent="0.2">
      <c r="A103" s="8"/>
      <c r="B103" s="14" t="s">
        <v>21</v>
      </c>
      <c r="C103" s="13" t="s">
        <v>28</v>
      </c>
      <c r="D103" s="11">
        <v>0</v>
      </c>
      <c r="E103" s="12">
        <v>150002060</v>
      </c>
      <c r="F103" s="11"/>
      <c r="G103" s="10">
        <v>2704598.69</v>
      </c>
      <c r="H103" s="10">
        <v>0</v>
      </c>
      <c r="I103" s="10">
        <v>2704598.69</v>
      </c>
      <c r="J103" s="10">
        <v>0</v>
      </c>
      <c r="K103" s="10">
        <v>2704598.69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9">
        <v>0</v>
      </c>
      <c r="AO103" s="3"/>
    </row>
    <row r="104" spans="1:41" ht="21.75" customHeight="1" x14ac:dyDescent="0.2">
      <c r="A104" s="8"/>
      <c r="B104" s="14" t="s">
        <v>21</v>
      </c>
      <c r="C104" s="13" t="s">
        <v>28</v>
      </c>
      <c r="D104" s="11">
        <v>0</v>
      </c>
      <c r="E104" s="12">
        <v>150002085</v>
      </c>
      <c r="F104" s="11"/>
      <c r="G104" s="10">
        <v>3284400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3284400</v>
      </c>
      <c r="R104" s="10">
        <v>0</v>
      </c>
      <c r="S104" s="10">
        <v>3284400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9">
        <v>0</v>
      </c>
      <c r="AO104" s="3"/>
    </row>
    <row r="105" spans="1:41" ht="21.75" customHeight="1" x14ac:dyDescent="0.2">
      <c r="A105" s="8"/>
      <c r="B105" s="14" t="s">
        <v>21</v>
      </c>
      <c r="C105" s="13" t="s">
        <v>28</v>
      </c>
      <c r="D105" s="11">
        <v>0</v>
      </c>
      <c r="E105" s="12">
        <v>150002101</v>
      </c>
      <c r="F105" s="11"/>
      <c r="G105" s="10">
        <v>18000000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18000000</v>
      </c>
      <c r="S105" s="10">
        <v>18000000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9">
        <v>0</v>
      </c>
      <c r="AO105" s="3"/>
    </row>
    <row r="106" spans="1:41" ht="21.75" customHeight="1" x14ac:dyDescent="0.2">
      <c r="A106" s="8"/>
      <c r="B106" s="14" t="s">
        <v>21</v>
      </c>
      <c r="C106" s="13" t="s">
        <v>28</v>
      </c>
      <c r="D106" s="11">
        <v>0</v>
      </c>
      <c r="E106" s="12">
        <v>150002106</v>
      </c>
      <c r="F106" s="11"/>
      <c r="G106" s="10">
        <v>3700000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3700000</v>
      </c>
      <c r="U106" s="10">
        <v>0</v>
      </c>
      <c r="V106" s="10">
        <v>0</v>
      </c>
      <c r="W106" s="10">
        <v>3700000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9">
        <v>0</v>
      </c>
      <c r="AO106" s="3"/>
    </row>
    <row r="107" spans="1:41" ht="21.75" customHeight="1" x14ac:dyDescent="0.2">
      <c r="A107" s="8"/>
      <c r="B107" s="14" t="s">
        <v>21</v>
      </c>
      <c r="C107" s="13" t="s">
        <v>28</v>
      </c>
      <c r="D107" s="11">
        <v>0</v>
      </c>
      <c r="E107" s="12">
        <v>150002129</v>
      </c>
      <c r="F107" s="11"/>
      <c r="G107" s="10">
        <v>23400000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7800000</v>
      </c>
      <c r="U107" s="10">
        <v>7800000</v>
      </c>
      <c r="V107" s="10">
        <v>7800000</v>
      </c>
      <c r="W107" s="10">
        <v>23400000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9">
        <v>0</v>
      </c>
      <c r="AO107" s="3"/>
    </row>
    <row r="108" spans="1:41" ht="21.75" customHeight="1" x14ac:dyDescent="0.2">
      <c r="A108" s="8"/>
      <c r="B108" s="14" t="s">
        <v>21</v>
      </c>
      <c r="C108" s="13" t="s">
        <v>27</v>
      </c>
      <c r="D108" s="11">
        <v>0</v>
      </c>
      <c r="E108" s="12">
        <v>203025000</v>
      </c>
      <c r="F108" s="11"/>
      <c r="G108" s="10">
        <v>72100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70000</v>
      </c>
      <c r="S108" s="10">
        <v>70000</v>
      </c>
      <c r="T108" s="10">
        <v>0</v>
      </c>
      <c r="U108" s="10">
        <v>0</v>
      </c>
      <c r="V108" s="10">
        <v>2100</v>
      </c>
      <c r="W108" s="10">
        <v>2100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9">
        <v>0</v>
      </c>
      <c r="AO108" s="3"/>
    </row>
    <row r="109" spans="1:41" ht="21.75" customHeight="1" x14ac:dyDescent="0.2">
      <c r="A109" s="8"/>
      <c r="B109" s="14" t="s">
        <v>21</v>
      </c>
      <c r="C109" s="13" t="s">
        <v>26</v>
      </c>
      <c r="D109" s="11">
        <v>0</v>
      </c>
      <c r="E109" s="12">
        <v>150003002</v>
      </c>
      <c r="F109" s="11"/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9">
        <v>0</v>
      </c>
      <c r="AO109" s="3"/>
    </row>
    <row r="110" spans="1:41" ht="21.75" customHeight="1" x14ac:dyDescent="0.2">
      <c r="A110" s="8"/>
      <c r="B110" s="14" t="s">
        <v>21</v>
      </c>
      <c r="C110" s="13" t="s">
        <v>26</v>
      </c>
      <c r="D110" s="11">
        <v>0</v>
      </c>
      <c r="E110" s="12">
        <v>150003004</v>
      </c>
      <c r="F110" s="11"/>
      <c r="G110" s="10">
        <v>1010600</v>
      </c>
      <c r="H110" s="10">
        <v>0</v>
      </c>
      <c r="I110" s="10">
        <v>168420</v>
      </c>
      <c r="J110" s="10">
        <v>84230</v>
      </c>
      <c r="K110" s="10">
        <v>252650</v>
      </c>
      <c r="L110" s="10">
        <v>84210</v>
      </c>
      <c r="M110" s="10">
        <v>84210</v>
      </c>
      <c r="N110" s="10">
        <v>84230</v>
      </c>
      <c r="O110" s="10">
        <v>252650</v>
      </c>
      <c r="P110" s="10">
        <v>84260</v>
      </c>
      <c r="Q110" s="10">
        <v>84210</v>
      </c>
      <c r="R110" s="10">
        <v>84200</v>
      </c>
      <c r="S110" s="10">
        <v>252670</v>
      </c>
      <c r="T110" s="10">
        <v>84210</v>
      </c>
      <c r="U110" s="10">
        <v>84210</v>
      </c>
      <c r="V110" s="10">
        <v>84210</v>
      </c>
      <c r="W110" s="10">
        <v>252630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9">
        <v>0</v>
      </c>
      <c r="AO110" s="3"/>
    </row>
    <row r="111" spans="1:41" ht="21.75" customHeight="1" x14ac:dyDescent="0.2">
      <c r="A111" s="8"/>
      <c r="B111" s="14" t="s">
        <v>21</v>
      </c>
      <c r="C111" s="13" t="s">
        <v>26</v>
      </c>
      <c r="D111" s="11">
        <v>0</v>
      </c>
      <c r="E111" s="12">
        <v>150003005</v>
      </c>
      <c r="F111" s="11"/>
      <c r="G111" s="10">
        <v>26200000</v>
      </c>
      <c r="H111" s="10">
        <v>0</v>
      </c>
      <c r="I111" s="10">
        <v>0</v>
      </c>
      <c r="J111" s="10">
        <v>6500000</v>
      </c>
      <c r="K111" s="10">
        <v>6500000</v>
      </c>
      <c r="L111" s="10">
        <v>5300000</v>
      </c>
      <c r="M111" s="10">
        <v>5300000</v>
      </c>
      <c r="N111" s="10">
        <v>9100000</v>
      </c>
      <c r="O111" s="10">
        <v>19700000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9">
        <v>0</v>
      </c>
      <c r="AO111" s="3"/>
    </row>
    <row r="112" spans="1:41" ht="21.75" customHeight="1" x14ac:dyDescent="0.2">
      <c r="A112" s="8"/>
      <c r="B112" s="14" t="s">
        <v>21</v>
      </c>
      <c r="C112" s="13" t="s">
        <v>26</v>
      </c>
      <c r="D112" s="11">
        <v>0</v>
      </c>
      <c r="E112" s="12">
        <v>150003007</v>
      </c>
      <c r="F112" s="11"/>
      <c r="G112" s="10">
        <v>75300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75300</v>
      </c>
      <c r="Q112" s="10">
        <v>0</v>
      </c>
      <c r="R112" s="10">
        <v>0</v>
      </c>
      <c r="S112" s="10">
        <v>75300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9">
        <v>0</v>
      </c>
      <c r="AO112" s="3"/>
    </row>
    <row r="113" spans="1:41" ht="21.75" customHeight="1" x14ac:dyDescent="0.2">
      <c r="A113" s="8"/>
      <c r="B113" s="14" t="s">
        <v>21</v>
      </c>
      <c r="C113" s="13" t="s">
        <v>26</v>
      </c>
      <c r="D113" s="11">
        <v>0</v>
      </c>
      <c r="E113" s="12">
        <v>150003009</v>
      </c>
      <c r="F113" s="11"/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9">
        <v>0</v>
      </c>
      <c r="AO113" s="3"/>
    </row>
    <row r="114" spans="1:41" ht="21.75" customHeight="1" x14ac:dyDescent="0.2">
      <c r="A114" s="8"/>
      <c r="B114" s="14" t="s">
        <v>21</v>
      </c>
      <c r="C114" s="13" t="s">
        <v>26</v>
      </c>
      <c r="D114" s="11">
        <v>0</v>
      </c>
      <c r="E114" s="12">
        <v>150003010</v>
      </c>
      <c r="F114" s="11"/>
      <c r="G114" s="10">
        <v>506200</v>
      </c>
      <c r="H114" s="10">
        <v>42000</v>
      </c>
      <c r="I114" s="10">
        <v>42366</v>
      </c>
      <c r="J114" s="10">
        <v>42183</v>
      </c>
      <c r="K114" s="10">
        <v>126549</v>
      </c>
      <c r="L114" s="10">
        <v>84366</v>
      </c>
      <c r="M114" s="10">
        <v>42183</v>
      </c>
      <c r="N114" s="10">
        <v>42183</v>
      </c>
      <c r="O114" s="10">
        <v>168732</v>
      </c>
      <c r="P114" s="10">
        <v>42183</v>
      </c>
      <c r="Q114" s="10">
        <v>42183</v>
      </c>
      <c r="R114" s="10">
        <v>42183</v>
      </c>
      <c r="S114" s="10">
        <v>126549</v>
      </c>
      <c r="T114" s="10">
        <v>42183</v>
      </c>
      <c r="U114" s="10">
        <v>42187</v>
      </c>
      <c r="V114" s="10">
        <v>0</v>
      </c>
      <c r="W114" s="10">
        <v>84370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9">
        <v>0</v>
      </c>
      <c r="AO114" s="3"/>
    </row>
    <row r="115" spans="1:41" ht="21.75" customHeight="1" x14ac:dyDescent="0.2">
      <c r="A115" s="8"/>
      <c r="B115" s="14" t="s">
        <v>21</v>
      </c>
      <c r="C115" s="13" t="s">
        <v>26</v>
      </c>
      <c r="D115" s="11">
        <v>0</v>
      </c>
      <c r="E115" s="12">
        <v>150003014</v>
      </c>
      <c r="F115" s="11"/>
      <c r="G115" s="10">
        <v>28513800</v>
      </c>
      <c r="H115" s="10">
        <v>1388532</v>
      </c>
      <c r="I115" s="10">
        <v>1679228</v>
      </c>
      <c r="J115" s="10">
        <v>2402334</v>
      </c>
      <c r="K115" s="10">
        <v>5470094</v>
      </c>
      <c r="L115" s="10">
        <v>2207020</v>
      </c>
      <c r="M115" s="10">
        <v>2325568</v>
      </c>
      <c r="N115" s="10">
        <v>1955472</v>
      </c>
      <c r="O115" s="10">
        <v>6488060</v>
      </c>
      <c r="P115" s="10">
        <v>2827560</v>
      </c>
      <c r="Q115" s="10">
        <v>2536864</v>
      </c>
      <c r="R115" s="10">
        <v>2460098</v>
      </c>
      <c r="S115" s="10">
        <v>7824522</v>
      </c>
      <c r="T115" s="10">
        <v>2773960</v>
      </c>
      <c r="U115" s="10">
        <v>2892508</v>
      </c>
      <c r="V115" s="10">
        <v>3064656</v>
      </c>
      <c r="W115" s="10">
        <v>8731124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9">
        <v>0</v>
      </c>
      <c r="AO115" s="3"/>
    </row>
    <row r="116" spans="1:41" ht="21.75" customHeight="1" x14ac:dyDescent="0.2">
      <c r="A116" s="8"/>
      <c r="B116" s="14" t="s">
        <v>21</v>
      </c>
      <c r="C116" s="13" t="s">
        <v>26</v>
      </c>
      <c r="D116" s="11">
        <v>0</v>
      </c>
      <c r="E116" s="12">
        <v>150003016</v>
      </c>
      <c r="F116" s="11"/>
      <c r="G116" s="10">
        <v>1333200</v>
      </c>
      <c r="H116" s="10">
        <v>39996</v>
      </c>
      <c r="I116" s="10">
        <v>133320</v>
      </c>
      <c r="J116" s="10">
        <v>106656</v>
      </c>
      <c r="K116" s="10">
        <v>279972</v>
      </c>
      <c r="L116" s="10">
        <v>106656</v>
      </c>
      <c r="M116" s="10">
        <v>106656</v>
      </c>
      <c r="N116" s="10">
        <v>93324</v>
      </c>
      <c r="O116" s="10">
        <v>306636</v>
      </c>
      <c r="P116" s="10">
        <v>133320</v>
      </c>
      <c r="Q116" s="10">
        <v>119988</v>
      </c>
      <c r="R116" s="10">
        <v>119988</v>
      </c>
      <c r="S116" s="10">
        <v>373296</v>
      </c>
      <c r="T116" s="10">
        <v>119988</v>
      </c>
      <c r="U116" s="10">
        <v>119988</v>
      </c>
      <c r="V116" s="10">
        <v>133320</v>
      </c>
      <c r="W116" s="10">
        <v>373296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9">
        <v>0</v>
      </c>
      <c r="AO116" s="3"/>
    </row>
    <row r="117" spans="1:41" ht="21.75" customHeight="1" x14ac:dyDescent="0.2">
      <c r="A117" s="8"/>
      <c r="B117" s="14" t="s">
        <v>21</v>
      </c>
      <c r="C117" s="13" t="s">
        <v>26</v>
      </c>
      <c r="D117" s="11">
        <v>0</v>
      </c>
      <c r="E117" s="12">
        <v>150003017</v>
      </c>
      <c r="F117" s="11"/>
      <c r="G117" s="10">
        <v>50246600</v>
      </c>
      <c r="H117" s="10">
        <v>1507398</v>
      </c>
      <c r="I117" s="10">
        <v>5024660</v>
      </c>
      <c r="J117" s="10">
        <v>4019728</v>
      </c>
      <c r="K117" s="10">
        <v>10551786</v>
      </c>
      <c r="L117" s="10">
        <v>4019728</v>
      </c>
      <c r="M117" s="10">
        <v>4019728</v>
      </c>
      <c r="N117" s="10">
        <v>3517262</v>
      </c>
      <c r="O117" s="10">
        <v>11556718</v>
      </c>
      <c r="P117" s="10">
        <v>5024660</v>
      </c>
      <c r="Q117" s="10">
        <v>4522194</v>
      </c>
      <c r="R117" s="10">
        <v>4522194</v>
      </c>
      <c r="S117" s="10">
        <v>14069048</v>
      </c>
      <c r="T117" s="10">
        <v>4522194</v>
      </c>
      <c r="U117" s="10">
        <v>4522194</v>
      </c>
      <c r="V117" s="10">
        <v>5024660</v>
      </c>
      <c r="W117" s="10">
        <v>14069048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9">
        <v>0</v>
      </c>
      <c r="AO117" s="3"/>
    </row>
    <row r="118" spans="1:41" ht="21.75" customHeight="1" x14ac:dyDescent="0.2">
      <c r="A118" s="8"/>
      <c r="B118" s="14" t="s">
        <v>21</v>
      </c>
      <c r="C118" s="13" t="s">
        <v>26</v>
      </c>
      <c r="D118" s="11">
        <v>0</v>
      </c>
      <c r="E118" s="12">
        <v>150003021</v>
      </c>
      <c r="F118" s="11"/>
      <c r="G118" s="10">
        <v>134500</v>
      </c>
      <c r="H118" s="10">
        <v>0</v>
      </c>
      <c r="I118" s="10">
        <v>0</v>
      </c>
      <c r="J118" s="10">
        <v>0</v>
      </c>
      <c r="K118" s="10">
        <v>0</v>
      </c>
      <c r="L118" s="10">
        <v>134421</v>
      </c>
      <c r="M118" s="10">
        <v>0</v>
      </c>
      <c r="N118" s="10">
        <v>0</v>
      </c>
      <c r="O118" s="10">
        <v>134421</v>
      </c>
      <c r="P118" s="10">
        <v>79</v>
      </c>
      <c r="Q118" s="10">
        <v>0</v>
      </c>
      <c r="R118" s="10">
        <v>0</v>
      </c>
      <c r="S118" s="10">
        <v>79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9">
        <v>0</v>
      </c>
      <c r="AO118" s="3"/>
    </row>
    <row r="119" spans="1:41" ht="21.75" customHeight="1" x14ac:dyDescent="0.2">
      <c r="A119" s="8"/>
      <c r="B119" s="14" t="s">
        <v>21</v>
      </c>
      <c r="C119" s="13" t="s">
        <v>26</v>
      </c>
      <c r="D119" s="11">
        <v>0</v>
      </c>
      <c r="E119" s="12">
        <v>150003022</v>
      </c>
      <c r="F119" s="11"/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9">
        <v>0</v>
      </c>
      <c r="AO119" s="3"/>
    </row>
    <row r="120" spans="1:41" ht="21.75" customHeight="1" x14ac:dyDescent="0.2">
      <c r="A120" s="8"/>
      <c r="B120" s="14" t="s">
        <v>21</v>
      </c>
      <c r="C120" s="13" t="s">
        <v>26</v>
      </c>
      <c r="D120" s="11">
        <v>0</v>
      </c>
      <c r="E120" s="12">
        <v>150003026</v>
      </c>
      <c r="F120" s="11"/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9">
        <v>0</v>
      </c>
      <c r="AO120" s="3"/>
    </row>
    <row r="121" spans="1:41" ht="21.75" customHeight="1" x14ac:dyDescent="0.2">
      <c r="A121" s="8"/>
      <c r="B121" s="14" t="s">
        <v>21</v>
      </c>
      <c r="C121" s="13" t="s">
        <v>26</v>
      </c>
      <c r="D121" s="11">
        <v>0</v>
      </c>
      <c r="E121" s="12">
        <v>150003027</v>
      </c>
      <c r="F121" s="11"/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9">
        <v>0</v>
      </c>
      <c r="AO121" s="3"/>
    </row>
    <row r="122" spans="1:41" ht="21.75" customHeight="1" x14ac:dyDescent="0.2">
      <c r="A122" s="8"/>
      <c r="B122" s="14" t="s">
        <v>21</v>
      </c>
      <c r="C122" s="13" t="s">
        <v>26</v>
      </c>
      <c r="D122" s="11">
        <v>0</v>
      </c>
      <c r="E122" s="12">
        <v>150003028</v>
      </c>
      <c r="F122" s="11"/>
      <c r="G122" s="10">
        <v>2706000</v>
      </c>
      <c r="H122" s="10">
        <v>225500</v>
      </c>
      <c r="I122" s="10">
        <v>225500</v>
      </c>
      <c r="J122" s="10">
        <v>225500</v>
      </c>
      <c r="K122" s="10">
        <v>676500</v>
      </c>
      <c r="L122" s="10">
        <v>225500</v>
      </c>
      <c r="M122" s="10">
        <v>225500</v>
      </c>
      <c r="N122" s="10">
        <v>225500</v>
      </c>
      <c r="O122" s="10">
        <v>676500</v>
      </c>
      <c r="P122" s="10">
        <v>225500</v>
      </c>
      <c r="Q122" s="10">
        <v>225500</v>
      </c>
      <c r="R122" s="10">
        <v>225500</v>
      </c>
      <c r="S122" s="10">
        <v>676500</v>
      </c>
      <c r="T122" s="10">
        <v>225500</v>
      </c>
      <c r="U122" s="10">
        <v>225500</v>
      </c>
      <c r="V122" s="10">
        <v>225500</v>
      </c>
      <c r="W122" s="10">
        <v>676500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9">
        <v>0</v>
      </c>
      <c r="AO122" s="3"/>
    </row>
    <row r="123" spans="1:41" ht="21.75" customHeight="1" x14ac:dyDescent="0.2">
      <c r="A123" s="8"/>
      <c r="B123" s="14" t="s">
        <v>21</v>
      </c>
      <c r="C123" s="13" t="s">
        <v>26</v>
      </c>
      <c r="D123" s="11">
        <v>0</v>
      </c>
      <c r="E123" s="12">
        <v>150003029</v>
      </c>
      <c r="F123" s="11"/>
      <c r="G123" s="10">
        <v>506400</v>
      </c>
      <c r="H123" s="10">
        <v>42200</v>
      </c>
      <c r="I123" s="10">
        <v>42200</v>
      </c>
      <c r="J123" s="10">
        <v>42200</v>
      </c>
      <c r="K123" s="10">
        <v>126600</v>
      </c>
      <c r="L123" s="10">
        <v>42200</v>
      </c>
      <c r="M123" s="10">
        <v>42200</v>
      </c>
      <c r="N123" s="10">
        <v>42200</v>
      </c>
      <c r="O123" s="10">
        <v>126600</v>
      </c>
      <c r="P123" s="10">
        <v>42200</v>
      </c>
      <c r="Q123" s="10">
        <v>42200</v>
      </c>
      <c r="R123" s="10">
        <v>42200</v>
      </c>
      <c r="S123" s="10">
        <v>126600</v>
      </c>
      <c r="T123" s="10">
        <v>42200</v>
      </c>
      <c r="U123" s="10">
        <v>42200</v>
      </c>
      <c r="V123" s="10">
        <v>42200</v>
      </c>
      <c r="W123" s="10">
        <v>126600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9">
        <v>0</v>
      </c>
      <c r="AO123" s="3"/>
    </row>
    <row r="124" spans="1:41" ht="21.75" customHeight="1" x14ac:dyDescent="0.2">
      <c r="A124" s="8"/>
      <c r="B124" s="14" t="s">
        <v>21</v>
      </c>
      <c r="C124" s="13" t="s">
        <v>26</v>
      </c>
      <c r="D124" s="11">
        <v>0</v>
      </c>
      <c r="E124" s="12">
        <v>150003031</v>
      </c>
      <c r="F124" s="11"/>
      <c r="G124" s="10">
        <v>331000</v>
      </c>
      <c r="H124" s="10">
        <v>27600</v>
      </c>
      <c r="I124" s="10">
        <v>27600</v>
      </c>
      <c r="J124" s="10">
        <v>27600</v>
      </c>
      <c r="K124" s="10">
        <v>82800</v>
      </c>
      <c r="L124" s="10">
        <v>27600</v>
      </c>
      <c r="M124" s="10">
        <v>27600</v>
      </c>
      <c r="N124" s="10">
        <v>27600</v>
      </c>
      <c r="O124" s="10">
        <v>82800</v>
      </c>
      <c r="P124" s="10">
        <v>27600</v>
      </c>
      <c r="Q124" s="10">
        <v>27600</v>
      </c>
      <c r="R124" s="10">
        <v>27600</v>
      </c>
      <c r="S124" s="10">
        <v>82800</v>
      </c>
      <c r="T124" s="10">
        <v>27600</v>
      </c>
      <c r="U124" s="10">
        <v>27600</v>
      </c>
      <c r="V124" s="10">
        <v>27400</v>
      </c>
      <c r="W124" s="10">
        <v>82600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9">
        <v>0</v>
      </c>
      <c r="AO124" s="3"/>
    </row>
    <row r="125" spans="1:41" ht="21.75" customHeight="1" x14ac:dyDescent="0.2">
      <c r="A125" s="8"/>
      <c r="B125" s="14" t="s">
        <v>21</v>
      </c>
      <c r="C125" s="13" t="s">
        <v>26</v>
      </c>
      <c r="D125" s="11">
        <v>0</v>
      </c>
      <c r="E125" s="12">
        <v>150003033</v>
      </c>
      <c r="F125" s="11"/>
      <c r="G125" s="10">
        <v>29700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29700</v>
      </c>
      <c r="S125" s="10">
        <v>29700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9">
        <v>0</v>
      </c>
      <c r="AO125" s="3"/>
    </row>
    <row r="126" spans="1:41" ht="21.75" customHeight="1" x14ac:dyDescent="0.2">
      <c r="A126" s="8"/>
      <c r="B126" s="14" t="s">
        <v>21</v>
      </c>
      <c r="C126" s="13" t="s">
        <v>26</v>
      </c>
      <c r="D126" s="11">
        <v>0</v>
      </c>
      <c r="E126" s="12">
        <v>150003035</v>
      </c>
      <c r="F126" s="11"/>
      <c r="G126" s="10">
        <v>500000</v>
      </c>
      <c r="H126" s="10">
        <v>15000</v>
      </c>
      <c r="I126" s="10">
        <v>20000</v>
      </c>
      <c r="J126" s="10">
        <v>30000</v>
      </c>
      <c r="K126" s="10">
        <v>65000</v>
      </c>
      <c r="L126" s="10">
        <v>35000</v>
      </c>
      <c r="M126" s="10">
        <v>40000</v>
      </c>
      <c r="N126" s="10">
        <v>35000</v>
      </c>
      <c r="O126" s="10">
        <v>110000</v>
      </c>
      <c r="P126" s="10">
        <v>50000</v>
      </c>
      <c r="Q126" s="10">
        <v>45000</v>
      </c>
      <c r="R126" s="10">
        <v>55000</v>
      </c>
      <c r="S126" s="10">
        <v>150000</v>
      </c>
      <c r="T126" s="10">
        <v>55000</v>
      </c>
      <c r="U126" s="10">
        <v>60000</v>
      </c>
      <c r="V126" s="10">
        <v>60000</v>
      </c>
      <c r="W126" s="10">
        <v>175000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9">
        <v>0</v>
      </c>
      <c r="AO126" s="3"/>
    </row>
    <row r="127" spans="1:41" ht="21.75" customHeight="1" x14ac:dyDescent="0.2">
      <c r="A127" s="8"/>
      <c r="B127" s="14" t="s">
        <v>21</v>
      </c>
      <c r="C127" s="13" t="s">
        <v>26</v>
      </c>
      <c r="D127" s="11">
        <v>0</v>
      </c>
      <c r="E127" s="12">
        <v>150003052</v>
      </c>
      <c r="F127" s="11"/>
      <c r="G127" s="10">
        <v>1404600</v>
      </c>
      <c r="H127" s="10">
        <v>117100</v>
      </c>
      <c r="I127" s="10">
        <v>117100</v>
      </c>
      <c r="J127" s="10">
        <v>117100</v>
      </c>
      <c r="K127" s="10">
        <v>351300</v>
      </c>
      <c r="L127" s="10">
        <v>117100</v>
      </c>
      <c r="M127" s="10">
        <v>117100</v>
      </c>
      <c r="N127" s="10">
        <v>117100</v>
      </c>
      <c r="O127" s="10">
        <v>351300</v>
      </c>
      <c r="P127" s="10">
        <v>117000</v>
      </c>
      <c r="Q127" s="10">
        <v>117000</v>
      </c>
      <c r="R127" s="10">
        <v>117000</v>
      </c>
      <c r="S127" s="10">
        <v>351000</v>
      </c>
      <c r="T127" s="10">
        <v>117000</v>
      </c>
      <c r="U127" s="10">
        <v>117000</v>
      </c>
      <c r="V127" s="10">
        <v>117000</v>
      </c>
      <c r="W127" s="10">
        <v>351000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9">
        <v>0</v>
      </c>
      <c r="AO127" s="3"/>
    </row>
    <row r="128" spans="1:41" ht="21.75" customHeight="1" x14ac:dyDescent="0.2">
      <c r="A128" s="8"/>
      <c r="B128" s="14" t="s">
        <v>21</v>
      </c>
      <c r="C128" s="13" t="s">
        <v>26</v>
      </c>
      <c r="D128" s="11">
        <v>0</v>
      </c>
      <c r="E128" s="12">
        <v>150003360</v>
      </c>
      <c r="F128" s="11"/>
      <c r="G128" s="10">
        <v>126000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126000</v>
      </c>
      <c r="V128" s="10">
        <v>0</v>
      </c>
      <c r="W128" s="10">
        <v>126000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9">
        <v>0</v>
      </c>
      <c r="AO128" s="3"/>
    </row>
    <row r="129" spans="1:41" ht="21.75" customHeight="1" x14ac:dyDescent="0.2">
      <c r="A129" s="8"/>
      <c r="B129" s="14" t="s">
        <v>21</v>
      </c>
      <c r="C129" s="13" t="s">
        <v>26</v>
      </c>
      <c r="D129" s="11">
        <v>0</v>
      </c>
      <c r="E129" s="12">
        <v>203025000</v>
      </c>
      <c r="F129" s="11"/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9">
        <v>0</v>
      </c>
      <c r="AO129" s="3"/>
    </row>
    <row r="130" spans="1:41" ht="21.75" customHeight="1" x14ac:dyDescent="0.2">
      <c r="A130" s="8"/>
      <c r="B130" s="14" t="s">
        <v>21</v>
      </c>
      <c r="C130" s="13" t="s">
        <v>26</v>
      </c>
      <c r="D130" s="11">
        <v>0</v>
      </c>
      <c r="E130" s="12">
        <v>203027000</v>
      </c>
      <c r="F130" s="11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9">
        <v>0</v>
      </c>
      <c r="AO130" s="3"/>
    </row>
    <row r="131" spans="1:41" ht="21.75" customHeight="1" x14ac:dyDescent="0.2">
      <c r="A131" s="8"/>
      <c r="B131" s="14" t="s">
        <v>21</v>
      </c>
      <c r="C131" s="13" t="s">
        <v>25</v>
      </c>
      <c r="D131" s="11">
        <v>0</v>
      </c>
      <c r="E131" s="12">
        <v>150003023</v>
      </c>
      <c r="F131" s="11"/>
      <c r="G131" s="10">
        <v>31162600</v>
      </c>
      <c r="H131" s="10">
        <v>2693100</v>
      </c>
      <c r="I131" s="10">
        <v>2493200</v>
      </c>
      <c r="J131" s="10">
        <v>3029726</v>
      </c>
      <c r="K131" s="10">
        <v>8216026</v>
      </c>
      <c r="L131" s="10">
        <v>2528008</v>
      </c>
      <c r="M131" s="10">
        <v>2528008</v>
      </c>
      <c r="N131" s="10">
        <v>2212007</v>
      </c>
      <c r="O131" s="10">
        <v>7268023</v>
      </c>
      <c r="P131" s="10">
        <v>2622551</v>
      </c>
      <c r="Q131" s="10">
        <v>2531100</v>
      </c>
      <c r="R131" s="10">
        <v>2598500</v>
      </c>
      <c r="S131" s="10">
        <v>7752151</v>
      </c>
      <c r="T131" s="10">
        <v>3476011</v>
      </c>
      <c r="U131" s="10">
        <v>3378376</v>
      </c>
      <c r="V131" s="10">
        <v>1072013</v>
      </c>
      <c r="W131" s="10">
        <v>7926400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9">
        <v>0</v>
      </c>
      <c r="AO131" s="3"/>
    </row>
    <row r="132" spans="1:41" ht="21.75" customHeight="1" x14ac:dyDescent="0.2">
      <c r="A132" s="8"/>
      <c r="B132" s="14" t="s">
        <v>21</v>
      </c>
      <c r="C132" s="13" t="s">
        <v>25</v>
      </c>
      <c r="D132" s="11">
        <v>0</v>
      </c>
      <c r="E132" s="12">
        <v>150003024</v>
      </c>
      <c r="F132" s="11"/>
      <c r="G132" s="10">
        <v>24530600</v>
      </c>
      <c r="H132" s="10">
        <v>1899000</v>
      </c>
      <c r="I132" s="10">
        <v>2017800</v>
      </c>
      <c r="J132" s="10">
        <v>2461156</v>
      </c>
      <c r="K132" s="10">
        <v>6377956</v>
      </c>
      <c r="L132" s="10">
        <v>1962448</v>
      </c>
      <c r="M132" s="10">
        <v>1962448</v>
      </c>
      <c r="N132" s="10">
        <v>1717142</v>
      </c>
      <c r="O132" s="10">
        <v>5642038</v>
      </c>
      <c r="P132" s="10">
        <v>1985106</v>
      </c>
      <c r="Q132" s="10">
        <v>2044100</v>
      </c>
      <c r="R132" s="10">
        <v>2045500</v>
      </c>
      <c r="S132" s="10">
        <v>6074706</v>
      </c>
      <c r="T132" s="10">
        <v>2698366</v>
      </c>
      <c r="U132" s="10">
        <v>2594056</v>
      </c>
      <c r="V132" s="10">
        <v>1143478</v>
      </c>
      <c r="W132" s="10">
        <v>6435900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9">
        <v>0</v>
      </c>
      <c r="AO132" s="3"/>
    </row>
    <row r="133" spans="1:41" ht="21.75" customHeight="1" x14ac:dyDescent="0.2">
      <c r="A133" s="8"/>
      <c r="B133" s="14" t="s">
        <v>21</v>
      </c>
      <c r="C133" s="13" t="s">
        <v>24</v>
      </c>
      <c r="D133" s="11">
        <v>0</v>
      </c>
      <c r="E133" s="12">
        <v>150003007</v>
      </c>
      <c r="F133" s="11"/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9">
        <v>0</v>
      </c>
      <c r="AO133" s="3"/>
    </row>
    <row r="134" spans="1:41" ht="21.75" customHeight="1" x14ac:dyDescent="0.2">
      <c r="A134" s="8"/>
      <c r="B134" s="14" t="s">
        <v>21</v>
      </c>
      <c r="C134" s="13" t="s">
        <v>24</v>
      </c>
      <c r="D134" s="11">
        <v>0</v>
      </c>
      <c r="E134" s="12">
        <v>202108000</v>
      </c>
      <c r="F134" s="11"/>
      <c r="G134" s="10">
        <v>150000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150000</v>
      </c>
      <c r="R134" s="10">
        <v>0</v>
      </c>
      <c r="S134" s="10">
        <v>150000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9">
        <v>0</v>
      </c>
      <c r="AO134" s="3"/>
    </row>
    <row r="135" spans="1:41" ht="21.75" customHeight="1" x14ac:dyDescent="0.2">
      <c r="A135" s="8"/>
      <c r="B135" s="14" t="s">
        <v>21</v>
      </c>
      <c r="C135" s="13" t="s">
        <v>23</v>
      </c>
      <c r="D135" s="11">
        <v>0</v>
      </c>
      <c r="E135" s="12">
        <v>150003020</v>
      </c>
      <c r="F135" s="11"/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9">
        <v>0</v>
      </c>
      <c r="AO135" s="3"/>
    </row>
    <row r="136" spans="1:41" ht="21.75" customHeight="1" x14ac:dyDescent="0.2">
      <c r="A136" s="8"/>
      <c r="B136" s="14" t="s">
        <v>21</v>
      </c>
      <c r="C136" s="13" t="s">
        <v>23</v>
      </c>
      <c r="D136" s="11">
        <v>0</v>
      </c>
      <c r="E136" s="12">
        <v>202113000</v>
      </c>
      <c r="F136" s="11"/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9">
        <v>0</v>
      </c>
      <c r="AO136" s="3"/>
    </row>
    <row r="137" spans="1:41" ht="21.75" customHeight="1" x14ac:dyDescent="0.2">
      <c r="A137" s="8"/>
      <c r="B137" s="14" t="s">
        <v>21</v>
      </c>
      <c r="C137" s="13" t="s">
        <v>23</v>
      </c>
      <c r="D137" s="11">
        <v>0</v>
      </c>
      <c r="E137" s="12">
        <v>202151000</v>
      </c>
      <c r="F137" s="11"/>
      <c r="G137" s="10">
        <v>5747800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4947742</v>
      </c>
      <c r="O137" s="10">
        <v>4947742</v>
      </c>
      <c r="P137" s="10">
        <v>0</v>
      </c>
      <c r="Q137" s="10">
        <v>800058</v>
      </c>
      <c r="R137" s="10">
        <v>0</v>
      </c>
      <c r="S137" s="10">
        <v>800058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9">
        <v>0</v>
      </c>
      <c r="AO137" s="3"/>
    </row>
    <row r="138" spans="1:41" ht="21.75" customHeight="1" x14ac:dyDescent="0.2">
      <c r="A138" s="8"/>
      <c r="B138" s="14" t="s">
        <v>21</v>
      </c>
      <c r="C138" s="13" t="s">
        <v>22</v>
      </c>
      <c r="D138" s="11">
        <v>0</v>
      </c>
      <c r="E138" s="12">
        <v>203027000</v>
      </c>
      <c r="F138" s="11"/>
      <c r="G138" s="10">
        <v>1820800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244400</v>
      </c>
      <c r="O138" s="10">
        <v>244400</v>
      </c>
      <c r="P138" s="10">
        <v>1576400</v>
      </c>
      <c r="Q138" s="10">
        <v>0</v>
      </c>
      <c r="R138" s="10">
        <v>0</v>
      </c>
      <c r="S138" s="10">
        <v>1576400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9">
        <v>0</v>
      </c>
      <c r="AO138" s="3"/>
    </row>
    <row r="139" spans="1:41" ht="21.75" customHeight="1" x14ac:dyDescent="0.2">
      <c r="A139" s="8"/>
      <c r="B139" s="14" t="s">
        <v>21</v>
      </c>
      <c r="C139" s="13" t="s">
        <v>20</v>
      </c>
      <c r="D139" s="11">
        <v>0</v>
      </c>
      <c r="E139" s="12">
        <v>150003005</v>
      </c>
      <c r="F139" s="11"/>
      <c r="G139" s="10">
        <v>-71.900000000000006</v>
      </c>
      <c r="H139" s="10">
        <v>-71.900000000000006</v>
      </c>
      <c r="I139" s="10">
        <v>0</v>
      </c>
      <c r="J139" s="10">
        <v>0</v>
      </c>
      <c r="K139" s="10">
        <v>-71.900000000000006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9">
        <v>0</v>
      </c>
      <c r="AO139" s="3"/>
    </row>
    <row r="140" spans="1:41" ht="21.75" customHeight="1" x14ac:dyDescent="0.2">
      <c r="A140" s="8"/>
      <c r="B140" s="14" t="s">
        <v>21</v>
      </c>
      <c r="C140" s="13" t="s">
        <v>20</v>
      </c>
      <c r="D140" s="11">
        <v>0</v>
      </c>
      <c r="E140" s="12">
        <v>150003007</v>
      </c>
      <c r="F140" s="11"/>
      <c r="G140" s="10">
        <v>-65448.42</v>
      </c>
      <c r="H140" s="10">
        <v>-65448.42</v>
      </c>
      <c r="I140" s="10">
        <v>0</v>
      </c>
      <c r="J140" s="10">
        <v>0</v>
      </c>
      <c r="K140" s="10">
        <v>-65448.42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9">
        <v>0</v>
      </c>
      <c r="AO140" s="3"/>
    </row>
    <row r="141" spans="1:41" ht="21.75" customHeight="1" x14ac:dyDescent="0.2">
      <c r="A141" s="8"/>
      <c r="B141" s="14" t="s">
        <v>21</v>
      </c>
      <c r="C141" s="13" t="s">
        <v>20</v>
      </c>
      <c r="D141" s="11">
        <v>0</v>
      </c>
      <c r="E141" s="12">
        <v>202018000</v>
      </c>
      <c r="F141" s="11"/>
      <c r="G141" s="10">
        <v>-177839</v>
      </c>
      <c r="H141" s="10">
        <v>0</v>
      </c>
      <c r="I141" s="10">
        <v>0</v>
      </c>
      <c r="J141" s="10">
        <v>0</v>
      </c>
      <c r="K141" s="10">
        <v>0</v>
      </c>
      <c r="L141" s="10">
        <v>-177839</v>
      </c>
      <c r="M141" s="10">
        <v>0</v>
      </c>
      <c r="N141" s="10">
        <v>0</v>
      </c>
      <c r="O141" s="10">
        <v>-177839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9">
        <v>0</v>
      </c>
      <c r="AO141" s="3"/>
    </row>
    <row r="142" spans="1:41" ht="21.75" customHeight="1" x14ac:dyDescent="0.2">
      <c r="A142" s="8"/>
      <c r="B142" s="26" t="s">
        <v>21</v>
      </c>
      <c r="C142" s="25" t="s">
        <v>20</v>
      </c>
      <c r="D142" s="23">
        <v>0</v>
      </c>
      <c r="E142" s="24">
        <v>202108000</v>
      </c>
      <c r="F142" s="23"/>
      <c r="G142" s="10">
        <v>-391592.12</v>
      </c>
      <c r="H142" s="10">
        <v>-391592.12</v>
      </c>
      <c r="I142" s="10">
        <v>0</v>
      </c>
      <c r="J142" s="10">
        <v>0</v>
      </c>
      <c r="K142" s="10">
        <v>-391592.12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9">
        <v>0</v>
      </c>
      <c r="AO142" s="3"/>
    </row>
    <row r="143" spans="1:41" ht="21.75" customHeight="1" x14ac:dyDescent="0.2">
      <c r="A143" s="8"/>
      <c r="B143" s="159" t="s">
        <v>19</v>
      </c>
      <c r="C143" s="159"/>
      <c r="D143" s="159"/>
      <c r="E143" s="159"/>
      <c r="F143" s="160"/>
      <c r="G143" s="22">
        <v>133481600</v>
      </c>
      <c r="H143" s="22">
        <v>8657660</v>
      </c>
      <c r="I143" s="22">
        <v>8657660</v>
      </c>
      <c r="J143" s="21">
        <v>15680060</v>
      </c>
      <c r="K143" s="20">
        <v>32995380</v>
      </c>
      <c r="L143" s="22">
        <v>10998460</v>
      </c>
      <c r="M143" s="22">
        <v>10998460</v>
      </c>
      <c r="N143" s="21">
        <v>10998460</v>
      </c>
      <c r="O143" s="20">
        <v>32995380</v>
      </c>
      <c r="P143" s="22">
        <v>12498460</v>
      </c>
      <c r="Q143" s="22">
        <v>10998460</v>
      </c>
      <c r="R143" s="21">
        <v>10998460</v>
      </c>
      <c r="S143" s="20">
        <v>34495380</v>
      </c>
      <c r="T143" s="22">
        <v>10998460</v>
      </c>
      <c r="U143" s="22">
        <v>13339260</v>
      </c>
      <c r="V143" s="21">
        <v>8657740</v>
      </c>
      <c r="W143" s="20">
        <v>32995460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9">
        <v>0</v>
      </c>
      <c r="AO143" s="3"/>
    </row>
    <row r="144" spans="1:41" ht="21.75" customHeight="1" x14ac:dyDescent="0.2">
      <c r="A144" s="8"/>
      <c r="B144" s="19" t="s">
        <v>17</v>
      </c>
      <c r="C144" s="18" t="s">
        <v>18</v>
      </c>
      <c r="D144" s="16">
        <v>0</v>
      </c>
      <c r="E144" s="17">
        <v>1001001</v>
      </c>
      <c r="F144" s="16"/>
      <c r="G144" s="15">
        <v>103892000</v>
      </c>
      <c r="H144" s="15">
        <v>8657660</v>
      </c>
      <c r="I144" s="15">
        <v>8657660</v>
      </c>
      <c r="J144" s="15">
        <v>8657660</v>
      </c>
      <c r="K144" s="10">
        <v>25972980</v>
      </c>
      <c r="L144" s="15">
        <v>8657660</v>
      </c>
      <c r="M144" s="15">
        <v>8657660</v>
      </c>
      <c r="N144" s="15">
        <v>8657660</v>
      </c>
      <c r="O144" s="10">
        <v>25972980</v>
      </c>
      <c r="P144" s="15">
        <v>8657660</v>
      </c>
      <c r="Q144" s="15">
        <v>8657660</v>
      </c>
      <c r="R144" s="15">
        <v>8657660</v>
      </c>
      <c r="S144" s="10">
        <v>25972980</v>
      </c>
      <c r="T144" s="15">
        <v>8657660</v>
      </c>
      <c r="U144" s="15">
        <v>8657660</v>
      </c>
      <c r="V144" s="15">
        <v>8657740</v>
      </c>
      <c r="W144" s="10">
        <v>25973060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9">
        <v>0</v>
      </c>
      <c r="AO144" s="3"/>
    </row>
    <row r="145" spans="1:41" ht="21.75" customHeight="1" x14ac:dyDescent="0.2">
      <c r="A145" s="8"/>
      <c r="B145" s="14" t="s">
        <v>17</v>
      </c>
      <c r="C145" s="13" t="s">
        <v>16</v>
      </c>
      <c r="D145" s="11">
        <v>0</v>
      </c>
      <c r="E145" s="12">
        <v>1001001</v>
      </c>
      <c r="F145" s="11"/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9">
        <v>0</v>
      </c>
      <c r="AO145" s="3"/>
    </row>
    <row r="146" spans="1:41" ht="21.75" customHeight="1" x14ac:dyDescent="0.2">
      <c r="A146" s="8"/>
      <c r="B146" s="14" t="s">
        <v>17</v>
      </c>
      <c r="C146" s="13" t="s">
        <v>16</v>
      </c>
      <c r="D146" s="11">
        <v>0</v>
      </c>
      <c r="E146" s="12">
        <v>150002001</v>
      </c>
      <c r="F146" s="11"/>
      <c r="G146" s="10">
        <v>28089600</v>
      </c>
      <c r="H146" s="10">
        <v>0</v>
      </c>
      <c r="I146" s="10">
        <v>0</v>
      </c>
      <c r="J146" s="10">
        <v>7022400</v>
      </c>
      <c r="K146" s="10">
        <v>7022400</v>
      </c>
      <c r="L146" s="10">
        <v>2340800</v>
      </c>
      <c r="M146" s="10">
        <v>2340800</v>
      </c>
      <c r="N146" s="10">
        <v>2340800</v>
      </c>
      <c r="O146" s="10">
        <v>7022400</v>
      </c>
      <c r="P146" s="10">
        <v>2340800</v>
      </c>
      <c r="Q146" s="10">
        <v>2340800</v>
      </c>
      <c r="R146" s="10">
        <v>2340800</v>
      </c>
      <c r="S146" s="10">
        <v>7022400</v>
      </c>
      <c r="T146" s="10">
        <v>2340800</v>
      </c>
      <c r="U146" s="10">
        <v>4681600</v>
      </c>
      <c r="V146" s="10">
        <v>0</v>
      </c>
      <c r="W146" s="10">
        <v>7022400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9">
        <v>0</v>
      </c>
      <c r="AO146" s="3"/>
    </row>
    <row r="147" spans="1:41" ht="21.75" customHeight="1" x14ac:dyDescent="0.2">
      <c r="A147" s="8"/>
      <c r="B147" s="26" t="s">
        <v>17</v>
      </c>
      <c r="C147" s="25" t="s">
        <v>16</v>
      </c>
      <c r="D147" s="23">
        <v>0</v>
      </c>
      <c r="E147" s="24">
        <v>150002054</v>
      </c>
      <c r="F147" s="23"/>
      <c r="G147" s="10">
        <v>1500000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1500000</v>
      </c>
      <c r="Q147" s="10">
        <v>0</v>
      </c>
      <c r="R147" s="10">
        <v>0</v>
      </c>
      <c r="S147" s="10">
        <v>1500000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9">
        <v>0</v>
      </c>
      <c r="AO147" s="3"/>
    </row>
    <row r="148" spans="1:41" ht="12.75" customHeight="1" x14ac:dyDescent="0.2">
      <c r="A148" s="8"/>
      <c r="B148" s="159" t="s">
        <v>189</v>
      </c>
      <c r="C148" s="159"/>
      <c r="D148" s="159"/>
      <c r="E148" s="159"/>
      <c r="F148" s="160"/>
      <c r="G148" s="22">
        <v>750000</v>
      </c>
      <c r="H148" s="22">
        <v>0</v>
      </c>
      <c r="I148" s="22">
        <v>0</v>
      </c>
      <c r="J148" s="21">
        <v>440000</v>
      </c>
      <c r="K148" s="20">
        <v>440000</v>
      </c>
      <c r="L148" s="22">
        <v>0</v>
      </c>
      <c r="M148" s="22">
        <v>0</v>
      </c>
      <c r="N148" s="21">
        <v>0</v>
      </c>
      <c r="O148" s="20">
        <v>0</v>
      </c>
      <c r="P148" s="22">
        <v>0</v>
      </c>
      <c r="Q148" s="22">
        <v>310000</v>
      </c>
      <c r="R148" s="21">
        <v>0</v>
      </c>
      <c r="S148" s="20">
        <v>310000</v>
      </c>
      <c r="T148" s="22">
        <v>0</v>
      </c>
      <c r="U148" s="22">
        <v>0</v>
      </c>
      <c r="V148" s="21">
        <v>0</v>
      </c>
      <c r="W148" s="2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9">
        <v>0</v>
      </c>
      <c r="AO148" s="3"/>
    </row>
    <row r="149" spans="1:41" ht="12.75" customHeight="1" x14ac:dyDescent="0.2">
      <c r="A149" s="8"/>
      <c r="B149" s="30" t="s">
        <v>14</v>
      </c>
      <c r="C149" s="29" t="s">
        <v>13</v>
      </c>
      <c r="D149" s="27">
        <v>0</v>
      </c>
      <c r="E149" s="28">
        <v>1001002</v>
      </c>
      <c r="F149" s="27"/>
      <c r="G149" s="15">
        <v>750000</v>
      </c>
      <c r="H149" s="15">
        <v>0</v>
      </c>
      <c r="I149" s="15">
        <v>0</v>
      </c>
      <c r="J149" s="15">
        <v>440000</v>
      </c>
      <c r="K149" s="10">
        <v>440000</v>
      </c>
      <c r="L149" s="15">
        <v>0</v>
      </c>
      <c r="M149" s="15">
        <v>0</v>
      </c>
      <c r="N149" s="15">
        <v>0</v>
      </c>
      <c r="O149" s="10">
        <v>0</v>
      </c>
      <c r="P149" s="15">
        <v>0</v>
      </c>
      <c r="Q149" s="15">
        <v>310000</v>
      </c>
      <c r="R149" s="15">
        <v>0</v>
      </c>
      <c r="S149" s="10">
        <v>310000</v>
      </c>
      <c r="T149" s="15">
        <v>0</v>
      </c>
      <c r="U149" s="15">
        <v>0</v>
      </c>
      <c r="V149" s="15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9">
        <v>0</v>
      </c>
      <c r="AO149" s="3"/>
    </row>
    <row r="150" spans="1:41" ht="26.25" customHeight="1" x14ac:dyDescent="0.2">
      <c r="A150" s="8"/>
      <c r="B150" s="159" t="s">
        <v>190</v>
      </c>
      <c r="C150" s="159"/>
      <c r="D150" s="159"/>
      <c r="E150" s="159"/>
      <c r="F150" s="160"/>
      <c r="G150" s="22">
        <v>544303252</v>
      </c>
      <c r="H150" s="22">
        <v>43416552</v>
      </c>
      <c r="I150" s="22">
        <v>43631200</v>
      </c>
      <c r="J150" s="21">
        <v>43856510</v>
      </c>
      <c r="K150" s="20">
        <v>130904262</v>
      </c>
      <c r="L150" s="22">
        <v>44930740</v>
      </c>
      <c r="M150" s="22">
        <v>52890840</v>
      </c>
      <c r="N150" s="21">
        <v>59534090</v>
      </c>
      <c r="O150" s="20">
        <v>157355670</v>
      </c>
      <c r="P150" s="22">
        <v>43634140</v>
      </c>
      <c r="Q150" s="22">
        <v>30917800</v>
      </c>
      <c r="R150" s="21">
        <v>47741910</v>
      </c>
      <c r="S150" s="20">
        <v>122293850</v>
      </c>
      <c r="T150" s="22">
        <v>48994850</v>
      </c>
      <c r="U150" s="22">
        <v>47293560</v>
      </c>
      <c r="V150" s="21">
        <v>37461060</v>
      </c>
      <c r="W150" s="20">
        <v>133749470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9">
        <v>0</v>
      </c>
      <c r="AO150" s="3"/>
    </row>
    <row r="151" spans="1:41" ht="22.5" x14ac:dyDescent="0.2">
      <c r="A151" s="8"/>
      <c r="B151" s="19" t="s">
        <v>191</v>
      </c>
      <c r="C151" s="18" t="s">
        <v>12</v>
      </c>
      <c r="D151" s="16">
        <v>0</v>
      </c>
      <c r="E151" s="17">
        <v>202123000</v>
      </c>
      <c r="F151" s="16"/>
      <c r="G151" s="15">
        <v>2390700</v>
      </c>
      <c r="H151" s="15">
        <v>0</v>
      </c>
      <c r="I151" s="15">
        <v>0</v>
      </c>
      <c r="J151" s="15">
        <v>0</v>
      </c>
      <c r="K151" s="10">
        <v>0</v>
      </c>
      <c r="L151" s="15">
        <v>0</v>
      </c>
      <c r="M151" s="15">
        <v>0</v>
      </c>
      <c r="N151" s="15">
        <v>0</v>
      </c>
      <c r="O151" s="10">
        <v>0</v>
      </c>
      <c r="P151" s="15">
        <v>0</v>
      </c>
      <c r="Q151" s="15">
        <v>2390700</v>
      </c>
      <c r="R151" s="15">
        <v>0</v>
      </c>
      <c r="S151" s="10">
        <v>2390700</v>
      </c>
      <c r="T151" s="15">
        <v>0</v>
      </c>
      <c r="U151" s="15">
        <v>0</v>
      </c>
      <c r="V151" s="15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9">
        <v>0</v>
      </c>
      <c r="AO151" s="3"/>
    </row>
    <row r="152" spans="1:41" ht="22.5" x14ac:dyDescent="0.2">
      <c r="A152" s="8"/>
      <c r="B152" s="19" t="s">
        <v>191</v>
      </c>
      <c r="C152" s="13" t="s">
        <v>11</v>
      </c>
      <c r="D152" s="11">
        <v>0</v>
      </c>
      <c r="E152" s="12">
        <v>150002029</v>
      </c>
      <c r="F152" s="11"/>
      <c r="G152" s="10">
        <v>3986500</v>
      </c>
      <c r="H152" s="10">
        <v>0</v>
      </c>
      <c r="I152" s="10">
        <v>362400</v>
      </c>
      <c r="J152" s="10">
        <v>362410</v>
      </c>
      <c r="K152" s="10">
        <v>724810</v>
      </c>
      <c r="L152" s="10">
        <v>362410</v>
      </c>
      <c r="M152" s="10">
        <v>362410</v>
      </c>
      <c r="N152" s="10">
        <v>362410</v>
      </c>
      <c r="O152" s="10">
        <v>1087230</v>
      </c>
      <c r="P152" s="10">
        <v>362410</v>
      </c>
      <c r="Q152" s="10">
        <v>362410</v>
      </c>
      <c r="R152" s="10">
        <v>362410</v>
      </c>
      <c r="S152" s="10">
        <v>1087230</v>
      </c>
      <c r="T152" s="10">
        <v>362410</v>
      </c>
      <c r="U152" s="10">
        <v>362410</v>
      </c>
      <c r="V152" s="10">
        <v>362410</v>
      </c>
      <c r="W152" s="10">
        <v>1087230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9">
        <v>0</v>
      </c>
      <c r="AO152" s="3"/>
    </row>
    <row r="153" spans="1:41" ht="22.5" x14ac:dyDescent="0.2">
      <c r="A153" s="8"/>
      <c r="B153" s="19" t="s">
        <v>191</v>
      </c>
      <c r="C153" s="13" t="s">
        <v>11</v>
      </c>
      <c r="D153" s="11">
        <v>0</v>
      </c>
      <c r="E153" s="12">
        <v>150002032</v>
      </c>
      <c r="F153" s="11"/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9">
        <v>0</v>
      </c>
      <c r="AO153" s="3"/>
    </row>
    <row r="154" spans="1:41" ht="22.5" x14ac:dyDescent="0.2">
      <c r="A154" s="8"/>
      <c r="B154" s="19" t="s">
        <v>191</v>
      </c>
      <c r="C154" s="13" t="s">
        <v>11</v>
      </c>
      <c r="D154" s="11">
        <v>0</v>
      </c>
      <c r="E154" s="12">
        <v>150002033</v>
      </c>
      <c r="F154" s="11"/>
      <c r="G154" s="10">
        <v>991800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991800</v>
      </c>
      <c r="S154" s="10">
        <v>991800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9">
        <v>0</v>
      </c>
      <c r="AO154" s="3"/>
    </row>
    <row r="155" spans="1:41" ht="22.5" x14ac:dyDescent="0.2">
      <c r="A155" s="8"/>
      <c r="B155" s="19" t="s">
        <v>191</v>
      </c>
      <c r="C155" s="13" t="s">
        <v>11</v>
      </c>
      <c r="D155" s="11">
        <v>0</v>
      </c>
      <c r="E155" s="12">
        <v>150002068</v>
      </c>
      <c r="F155" s="11"/>
      <c r="G155" s="10">
        <v>308800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308800</v>
      </c>
      <c r="U155" s="10">
        <v>0</v>
      </c>
      <c r="V155" s="10">
        <v>0</v>
      </c>
      <c r="W155" s="10">
        <v>308800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9">
        <v>0</v>
      </c>
      <c r="AO155" s="3"/>
    </row>
    <row r="156" spans="1:41" ht="22.5" x14ac:dyDescent="0.2">
      <c r="A156" s="8"/>
      <c r="B156" s="19" t="s">
        <v>191</v>
      </c>
      <c r="C156" s="13" t="s">
        <v>11</v>
      </c>
      <c r="D156" s="11">
        <v>0</v>
      </c>
      <c r="E156" s="12">
        <v>150002076</v>
      </c>
      <c r="F156" s="11"/>
      <c r="G156" s="10">
        <v>2398600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2398600</v>
      </c>
      <c r="Q156" s="10">
        <v>0</v>
      </c>
      <c r="R156" s="10">
        <v>0</v>
      </c>
      <c r="S156" s="10">
        <v>2398600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9">
        <v>0</v>
      </c>
      <c r="AO156" s="3"/>
    </row>
    <row r="157" spans="1:41" ht="22.5" x14ac:dyDescent="0.2">
      <c r="A157" s="8"/>
      <c r="B157" s="19" t="s">
        <v>191</v>
      </c>
      <c r="C157" s="13" t="s">
        <v>11</v>
      </c>
      <c r="D157" s="11">
        <v>0</v>
      </c>
      <c r="E157" s="12">
        <v>150002126</v>
      </c>
      <c r="F157" s="11"/>
      <c r="G157" s="10">
        <v>1000000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1000000</v>
      </c>
      <c r="R157" s="10">
        <v>0</v>
      </c>
      <c r="S157" s="10">
        <v>1000000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9">
        <v>0</v>
      </c>
      <c r="AO157" s="3"/>
    </row>
    <row r="158" spans="1:41" ht="22.5" x14ac:dyDescent="0.2">
      <c r="A158" s="8"/>
      <c r="B158" s="19" t="s">
        <v>191</v>
      </c>
      <c r="C158" s="13" t="s">
        <v>10</v>
      </c>
      <c r="D158" s="11">
        <v>0</v>
      </c>
      <c r="E158" s="12">
        <v>150003011</v>
      </c>
      <c r="F158" s="11"/>
      <c r="G158" s="10">
        <v>6330100</v>
      </c>
      <c r="H158" s="10">
        <v>376300</v>
      </c>
      <c r="I158" s="10">
        <v>374100</v>
      </c>
      <c r="J158" s="10">
        <v>371100</v>
      </c>
      <c r="K158" s="10">
        <v>1121500</v>
      </c>
      <c r="L158" s="10">
        <v>37730</v>
      </c>
      <c r="M158" s="10">
        <v>37630</v>
      </c>
      <c r="N158" s="10">
        <v>35240</v>
      </c>
      <c r="O158" s="10">
        <v>110600</v>
      </c>
      <c r="P158" s="10">
        <v>37730</v>
      </c>
      <c r="Q158" s="10">
        <v>37630</v>
      </c>
      <c r="R158" s="10">
        <v>35240</v>
      </c>
      <c r="S158" s="10">
        <v>110600</v>
      </c>
      <c r="T158" s="10">
        <v>355200</v>
      </c>
      <c r="U158" s="10">
        <v>352450</v>
      </c>
      <c r="V158" s="10">
        <v>4279750</v>
      </c>
      <c r="W158" s="10">
        <v>4987400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9">
        <v>0</v>
      </c>
      <c r="AO158" s="3"/>
    </row>
    <row r="159" spans="1:41" ht="22.5" x14ac:dyDescent="0.2">
      <c r="A159" s="8"/>
      <c r="B159" s="19" t="s">
        <v>191</v>
      </c>
      <c r="C159" s="13" t="s">
        <v>10</v>
      </c>
      <c r="D159" s="11">
        <v>0</v>
      </c>
      <c r="E159" s="12">
        <v>150003012</v>
      </c>
      <c r="F159" s="11"/>
      <c r="G159" s="10">
        <v>171807000</v>
      </c>
      <c r="H159" s="10">
        <v>13566400</v>
      </c>
      <c r="I159" s="10">
        <v>13566400</v>
      </c>
      <c r="J159" s="10">
        <v>13898300</v>
      </c>
      <c r="K159" s="10">
        <v>41031100</v>
      </c>
      <c r="L159" s="10">
        <v>14031000</v>
      </c>
      <c r="M159" s="10">
        <v>14031000</v>
      </c>
      <c r="N159" s="10">
        <v>13964700</v>
      </c>
      <c r="O159" s="10">
        <v>42026700</v>
      </c>
      <c r="P159" s="10">
        <v>14163800</v>
      </c>
      <c r="Q159" s="10">
        <v>14097300</v>
      </c>
      <c r="R159" s="10">
        <v>15695200</v>
      </c>
      <c r="S159" s="10">
        <v>43956300</v>
      </c>
      <c r="T159" s="10">
        <v>15828000</v>
      </c>
      <c r="U159" s="10">
        <v>15828000</v>
      </c>
      <c r="V159" s="10">
        <v>13136900</v>
      </c>
      <c r="W159" s="10">
        <v>44792900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9">
        <v>0</v>
      </c>
      <c r="AO159" s="3"/>
    </row>
    <row r="160" spans="1:41" ht="22.5" x14ac:dyDescent="0.2">
      <c r="A160" s="8"/>
      <c r="B160" s="19" t="s">
        <v>191</v>
      </c>
      <c r="C160" s="13" t="s">
        <v>10</v>
      </c>
      <c r="D160" s="11">
        <v>0</v>
      </c>
      <c r="E160" s="12">
        <v>150003019</v>
      </c>
      <c r="F160" s="11"/>
      <c r="G160" s="10">
        <v>99000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26040</v>
      </c>
      <c r="O160" s="10">
        <v>26040</v>
      </c>
      <c r="P160" s="10">
        <v>0</v>
      </c>
      <c r="Q160" s="10">
        <v>36460</v>
      </c>
      <c r="R160" s="10">
        <v>36460</v>
      </c>
      <c r="S160" s="10">
        <v>72920</v>
      </c>
      <c r="T160" s="10">
        <v>40</v>
      </c>
      <c r="U160" s="10">
        <v>0</v>
      </c>
      <c r="V160" s="10">
        <v>0</v>
      </c>
      <c r="W160" s="10">
        <v>40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9">
        <v>0</v>
      </c>
      <c r="AO160" s="3"/>
    </row>
    <row r="161" spans="1:41" ht="22.5" x14ac:dyDescent="0.2">
      <c r="A161" s="8"/>
      <c r="B161" s="19" t="s">
        <v>191</v>
      </c>
      <c r="C161" s="13" t="s">
        <v>10</v>
      </c>
      <c r="D161" s="11">
        <v>0</v>
      </c>
      <c r="E161" s="12">
        <v>150003037</v>
      </c>
      <c r="F161" s="11"/>
      <c r="G161" s="10">
        <v>1799500</v>
      </c>
      <c r="H161" s="10">
        <v>153400</v>
      </c>
      <c r="I161" s="10">
        <v>214700</v>
      </c>
      <c r="J161" s="10">
        <v>194300</v>
      </c>
      <c r="K161" s="10">
        <v>562400</v>
      </c>
      <c r="L161" s="10">
        <v>204500</v>
      </c>
      <c r="M161" s="10">
        <v>204500</v>
      </c>
      <c r="N161" s="10">
        <v>0</v>
      </c>
      <c r="O161" s="10">
        <v>409000</v>
      </c>
      <c r="P161" s="10">
        <v>0</v>
      </c>
      <c r="Q161" s="10">
        <v>0</v>
      </c>
      <c r="R161" s="10">
        <v>224900</v>
      </c>
      <c r="S161" s="10">
        <v>224900</v>
      </c>
      <c r="T161" s="10">
        <v>224900</v>
      </c>
      <c r="U161" s="10">
        <v>163600</v>
      </c>
      <c r="V161" s="10">
        <v>214700</v>
      </c>
      <c r="W161" s="10">
        <v>603200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9">
        <v>0</v>
      </c>
      <c r="AO161" s="3"/>
    </row>
    <row r="162" spans="1:41" ht="22.5" x14ac:dyDescent="0.2">
      <c r="A162" s="8"/>
      <c r="B162" s="19" t="s">
        <v>191</v>
      </c>
      <c r="C162" s="13" t="s">
        <v>10</v>
      </c>
      <c r="D162" s="11">
        <v>0</v>
      </c>
      <c r="E162" s="12">
        <v>150003038</v>
      </c>
      <c r="F162" s="11"/>
      <c r="G162" s="10">
        <v>330736100</v>
      </c>
      <c r="H162" s="10">
        <v>28580000</v>
      </c>
      <c r="I162" s="10">
        <v>28500400</v>
      </c>
      <c r="J162" s="10">
        <v>28500400</v>
      </c>
      <c r="K162" s="10">
        <v>85580800</v>
      </c>
      <c r="L162" s="10">
        <v>28500400</v>
      </c>
      <c r="M162" s="10">
        <v>38200400</v>
      </c>
      <c r="N162" s="10">
        <v>45000000</v>
      </c>
      <c r="O162" s="10">
        <v>111700800</v>
      </c>
      <c r="P162" s="10">
        <v>24512400</v>
      </c>
      <c r="Q162" s="10">
        <v>12946400</v>
      </c>
      <c r="R162" s="10">
        <v>30273200</v>
      </c>
      <c r="S162" s="10">
        <v>67732000</v>
      </c>
      <c r="T162" s="10">
        <v>30000000</v>
      </c>
      <c r="U162" s="10">
        <v>30000000</v>
      </c>
      <c r="V162" s="10">
        <v>5722500</v>
      </c>
      <c r="W162" s="10">
        <v>65722500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9">
        <v>0</v>
      </c>
      <c r="AO162" s="3"/>
    </row>
    <row r="163" spans="1:41" ht="22.5" x14ac:dyDescent="0.2">
      <c r="A163" s="8"/>
      <c r="B163" s="19" t="s">
        <v>191</v>
      </c>
      <c r="C163" s="13" t="s">
        <v>10</v>
      </c>
      <c r="D163" s="11">
        <v>0</v>
      </c>
      <c r="E163" s="12">
        <v>150003039</v>
      </c>
      <c r="F163" s="11"/>
      <c r="G163" s="10">
        <v>15582700</v>
      </c>
      <c r="H163" s="10">
        <v>476900</v>
      </c>
      <c r="I163" s="10">
        <v>613200</v>
      </c>
      <c r="J163" s="10">
        <v>530000</v>
      </c>
      <c r="K163" s="10">
        <v>1620100</v>
      </c>
      <c r="L163" s="10">
        <v>233000</v>
      </c>
      <c r="M163" s="10">
        <v>54900</v>
      </c>
      <c r="N163" s="10">
        <v>145700</v>
      </c>
      <c r="O163" s="10">
        <v>433600</v>
      </c>
      <c r="P163" s="10">
        <v>55000</v>
      </c>
      <c r="Q163" s="10">
        <v>46900</v>
      </c>
      <c r="R163" s="10">
        <v>122700</v>
      </c>
      <c r="S163" s="10">
        <v>224600</v>
      </c>
      <c r="T163" s="10">
        <v>515500</v>
      </c>
      <c r="U163" s="10">
        <v>587100</v>
      </c>
      <c r="V163" s="10">
        <v>12201800</v>
      </c>
      <c r="W163" s="10">
        <v>13304400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9">
        <v>0</v>
      </c>
      <c r="AO163" s="3"/>
    </row>
    <row r="164" spans="1:41" ht="22.5" x14ac:dyDescent="0.2">
      <c r="A164" s="8"/>
      <c r="B164" s="19" t="s">
        <v>191</v>
      </c>
      <c r="C164" s="13" t="s">
        <v>10</v>
      </c>
      <c r="D164" s="11">
        <v>0</v>
      </c>
      <c r="E164" s="12">
        <v>150003050</v>
      </c>
      <c r="F164" s="11"/>
      <c r="G164" s="10">
        <v>961100</v>
      </c>
      <c r="H164" s="10">
        <v>0</v>
      </c>
      <c r="I164" s="10">
        <v>0</v>
      </c>
      <c r="J164" s="10">
        <v>0</v>
      </c>
      <c r="K164" s="10">
        <v>0</v>
      </c>
      <c r="L164" s="10">
        <v>161700</v>
      </c>
      <c r="M164" s="10">
        <v>0</v>
      </c>
      <c r="N164" s="10">
        <v>0</v>
      </c>
      <c r="O164" s="10">
        <v>161700</v>
      </c>
      <c r="P164" s="10">
        <v>704200</v>
      </c>
      <c r="Q164" s="10">
        <v>0</v>
      </c>
      <c r="R164" s="10">
        <v>0</v>
      </c>
      <c r="S164" s="10">
        <v>704200</v>
      </c>
      <c r="T164" s="10">
        <v>0</v>
      </c>
      <c r="U164" s="10">
        <v>0</v>
      </c>
      <c r="V164" s="10">
        <v>95200</v>
      </c>
      <c r="W164" s="10">
        <v>95200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9">
        <v>0</v>
      </c>
      <c r="AO164" s="3"/>
    </row>
    <row r="165" spans="1:41" ht="22.5" x14ac:dyDescent="0.2">
      <c r="A165" s="8"/>
      <c r="B165" s="19" t="s">
        <v>191</v>
      </c>
      <c r="C165" s="13" t="s">
        <v>9</v>
      </c>
      <c r="D165" s="11">
        <v>0</v>
      </c>
      <c r="E165" s="12">
        <v>150003013</v>
      </c>
      <c r="F165" s="11"/>
      <c r="G165" s="10">
        <v>5947800</v>
      </c>
      <c r="H165" s="10">
        <v>300000</v>
      </c>
      <c r="I165" s="10">
        <v>0</v>
      </c>
      <c r="J165" s="10">
        <v>0</v>
      </c>
      <c r="K165" s="10">
        <v>300000</v>
      </c>
      <c r="L165" s="10">
        <v>1400000</v>
      </c>
      <c r="M165" s="10">
        <v>0</v>
      </c>
      <c r="N165" s="10">
        <v>0</v>
      </c>
      <c r="O165" s="10">
        <v>1400000</v>
      </c>
      <c r="P165" s="10">
        <v>1400000</v>
      </c>
      <c r="Q165" s="10">
        <v>0</v>
      </c>
      <c r="R165" s="10">
        <v>0</v>
      </c>
      <c r="S165" s="10">
        <v>1400000</v>
      </c>
      <c r="T165" s="10">
        <v>1400000</v>
      </c>
      <c r="U165" s="10">
        <v>0</v>
      </c>
      <c r="V165" s="10">
        <v>1447800</v>
      </c>
      <c r="W165" s="10">
        <v>2847800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9">
        <v>0</v>
      </c>
      <c r="AO165" s="3"/>
    </row>
    <row r="166" spans="1:41" ht="22.5" x14ac:dyDescent="0.2">
      <c r="A166" s="8"/>
      <c r="B166" s="19" t="s">
        <v>191</v>
      </c>
      <c r="C166" s="13" t="s">
        <v>8</v>
      </c>
      <c r="D166" s="11">
        <v>0</v>
      </c>
      <c r="E166" s="12">
        <v>150002032</v>
      </c>
      <c r="F166" s="11"/>
      <c r="G166" s="10">
        <v>-76</v>
      </c>
      <c r="H166" s="10">
        <v>-76</v>
      </c>
      <c r="I166" s="10">
        <v>0</v>
      </c>
      <c r="J166" s="10">
        <v>0</v>
      </c>
      <c r="K166" s="10">
        <v>-76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9">
        <v>0</v>
      </c>
      <c r="AO166" s="3"/>
    </row>
    <row r="167" spans="1:41" ht="22.5" x14ac:dyDescent="0.2">
      <c r="A167" s="8"/>
      <c r="B167" s="19" t="s">
        <v>191</v>
      </c>
      <c r="C167" s="25" t="s">
        <v>8</v>
      </c>
      <c r="D167" s="23">
        <v>0</v>
      </c>
      <c r="E167" s="24">
        <v>150003019</v>
      </c>
      <c r="F167" s="23"/>
      <c r="G167" s="10">
        <v>-36372</v>
      </c>
      <c r="H167" s="10">
        <v>-36372</v>
      </c>
      <c r="I167" s="10">
        <v>0</v>
      </c>
      <c r="J167" s="10">
        <v>0</v>
      </c>
      <c r="K167" s="10">
        <v>-36372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9">
        <v>0</v>
      </c>
      <c r="AO167" s="3"/>
    </row>
    <row r="168" spans="1:41" ht="27" customHeight="1" x14ac:dyDescent="0.2">
      <c r="A168" s="8"/>
      <c r="B168" s="159" t="s">
        <v>192</v>
      </c>
      <c r="C168" s="159"/>
      <c r="D168" s="159"/>
      <c r="E168" s="159"/>
      <c r="F168" s="160"/>
      <c r="G168" s="22">
        <v>3477400</v>
      </c>
      <c r="H168" s="22">
        <v>-830000</v>
      </c>
      <c r="I168" s="22">
        <v>0</v>
      </c>
      <c r="J168" s="21">
        <v>0</v>
      </c>
      <c r="K168" s="20">
        <v>-830000</v>
      </c>
      <c r="L168" s="22">
        <v>0</v>
      </c>
      <c r="M168" s="22">
        <v>1817050</v>
      </c>
      <c r="N168" s="21">
        <v>305510</v>
      </c>
      <c r="O168" s="20">
        <v>2122560</v>
      </c>
      <c r="P168" s="22">
        <v>305510</v>
      </c>
      <c r="Q168" s="22">
        <v>305510</v>
      </c>
      <c r="R168" s="21">
        <v>285142</v>
      </c>
      <c r="S168" s="20">
        <v>896162</v>
      </c>
      <c r="T168" s="22">
        <v>317310</v>
      </c>
      <c r="U168" s="22">
        <v>610510</v>
      </c>
      <c r="V168" s="21">
        <v>360858</v>
      </c>
      <c r="W168" s="20">
        <v>1288678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9">
        <v>0</v>
      </c>
      <c r="AO168" s="3"/>
    </row>
    <row r="169" spans="1:41" ht="22.5" x14ac:dyDescent="0.2">
      <c r="A169" s="8"/>
      <c r="B169" s="19" t="s">
        <v>193</v>
      </c>
      <c r="C169" s="18" t="s">
        <v>7</v>
      </c>
      <c r="D169" s="16">
        <v>0</v>
      </c>
      <c r="E169" s="17">
        <v>150002072</v>
      </c>
      <c r="F169" s="16"/>
      <c r="G169" s="15">
        <v>1364500</v>
      </c>
      <c r="H169" s="15">
        <v>0</v>
      </c>
      <c r="I169" s="15">
        <v>0</v>
      </c>
      <c r="J169" s="15">
        <v>0</v>
      </c>
      <c r="K169" s="10">
        <v>0</v>
      </c>
      <c r="L169" s="15">
        <v>0</v>
      </c>
      <c r="M169" s="15">
        <v>568540</v>
      </c>
      <c r="N169" s="15">
        <v>113000</v>
      </c>
      <c r="O169" s="10">
        <v>681540</v>
      </c>
      <c r="P169" s="15">
        <v>113000</v>
      </c>
      <c r="Q169" s="15">
        <v>113000</v>
      </c>
      <c r="R169" s="15">
        <v>115832</v>
      </c>
      <c r="S169" s="10">
        <v>341832</v>
      </c>
      <c r="T169" s="15">
        <v>113000</v>
      </c>
      <c r="U169" s="15">
        <v>113000</v>
      </c>
      <c r="V169" s="15">
        <v>115128</v>
      </c>
      <c r="W169" s="10">
        <v>341128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9">
        <v>0</v>
      </c>
      <c r="AO169" s="3"/>
    </row>
    <row r="170" spans="1:41" ht="22.5" x14ac:dyDescent="0.2">
      <c r="A170" s="8"/>
      <c r="B170" s="19" t="s">
        <v>193</v>
      </c>
      <c r="C170" s="13" t="s">
        <v>7</v>
      </c>
      <c r="D170" s="11">
        <v>0</v>
      </c>
      <c r="E170" s="12">
        <v>150002073</v>
      </c>
      <c r="F170" s="11"/>
      <c r="G170" s="10">
        <v>2263800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1231000</v>
      </c>
      <c r="N170" s="10">
        <v>175000</v>
      </c>
      <c r="O170" s="10">
        <v>1406000</v>
      </c>
      <c r="P170" s="10">
        <v>175000</v>
      </c>
      <c r="Q170" s="10">
        <v>175000</v>
      </c>
      <c r="R170" s="10">
        <v>151800</v>
      </c>
      <c r="S170" s="10">
        <v>501800</v>
      </c>
      <c r="T170" s="10">
        <v>157800</v>
      </c>
      <c r="U170" s="10">
        <v>175000</v>
      </c>
      <c r="V170" s="10">
        <v>23200</v>
      </c>
      <c r="W170" s="10">
        <v>356000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9">
        <v>0</v>
      </c>
      <c r="AO170" s="3"/>
    </row>
    <row r="171" spans="1:41" ht="22.5" x14ac:dyDescent="0.2">
      <c r="A171" s="8"/>
      <c r="B171" s="19" t="s">
        <v>193</v>
      </c>
      <c r="C171" s="13" t="s">
        <v>6</v>
      </c>
      <c r="D171" s="11">
        <v>0</v>
      </c>
      <c r="E171" s="12">
        <v>150003041</v>
      </c>
      <c r="F171" s="11"/>
      <c r="G171" s="10">
        <v>650100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17510</v>
      </c>
      <c r="N171" s="10">
        <v>17510</v>
      </c>
      <c r="O171" s="10">
        <v>35020</v>
      </c>
      <c r="P171" s="10">
        <v>17510</v>
      </c>
      <c r="Q171" s="10">
        <v>17510</v>
      </c>
      <c r="R171" s="10">
        <v>17510</v>
      </c>
      <c r="S171" s="10">
        <v>52530</v>
      </c>
      <c r="T171" s="10">
        <v>17510</v>
      </c>
      <c r="U171" s="10">
        <v>322510</v>
      </c>
      <c r="V171" s="10">
        <v>222530</v>
      </c>
      <c r="W171" s="10">
        <v>562550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9">
        <v>0</v>
      </c>
      <c r="AO171" s="3"/>
    </row>
    <row r="172" spans="1:41" ht="22.5" x14ac:dyDescent="0.2">
      <c r="A172" s="8"/>
      <c r="B172" s="19" t="s">
        <v>193</v>
      </c>
      <c r="C172" s="13" t="s">
        <v>5</v>
      </c>
      <c r="D172" s="11">
        <v>0</v>
      </c>
      <c r="E172" s="12">
        <v>204004000</v>
      </c>
      <c r="F172" s="11"/>
      <c r="G172" s="10">
        <v>29000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29000</v>
      </c>
      <c r="U172" s="10">
        <v>0</v>
      </c>
      <c r="V172" s="10">
        <v>0</v>
      </c>
      <c r="W172" s="10">
        <v>29000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9">
        <v>0</v>
      </c>
      <c r="AO172" s="3"/>
    </row>
    <row r="173" spans="1:41" ht="22.5" x14ac:dyDescent="0.2">
      <c r="A173" s="8"/>
      <c r="B173" s="19" t="s">
        <v>193</v>
      </c>
      <c r="C173" s="25" t="s">
        <v>4</v>
      </c>
      <c r="D173" s="23">
        <v>0</v>
      </c>
      <c r="E173" s="24">
        <v>150002029</v>
      </c>
      <c r="F173" s="23"/>
      <c r="G173" s="10">
        <v>-830000</v>
      </c>
      <c r="H173" s="10">
        <v>-830000</v>
      </c>
      <c r="I173" s="10">
        <v>0</v>
      </c>
      <c r="J173" s="10">
        <v>0</v>
      </c>
      <c r="K173" s="10">
        <v>-830000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9">
        <v>0</v>
      </c>
      <c r="AO173" s="3"/>
    </row>
    <row r="174" spans="1:41" ht="26.25" customHeight="1" x14ac:dyDescent="0.2">
      <c r="A174" s="8"/>
      <c r="B174" s="159" t="s">
        <v>194</v>
      </c>
      <c r="C174" s="159"/>
      <c r="D174" s="159"/>
      <c r="E174" s="159"/>
      <c r="F174" s="160"/>
      <c r="G174" s="22">
        <v>485200.14</v>
      </c>
      <c r="H174" s="22">
        <v>-16599.86</v>
      </c>
      <c r="I174" s="22">
        <v>0</v>
      </c>
      <c r="J174" s="21">
        <v>81000</v>
      </c>
      <c r="K174" s="20">
        <v>64400.14</v>
      </c>
      <c r="L174" s="22">
        <v>0</v>
      </c>
      <c r="M174" s="22">
        <v>0</v>
      </c>
      <c r="N174" s="21">
        <v>176900</v>
      </c>
      <c r="O174" s="20">
        <v>176900</v>
      </c>
      <c r="P174" s="22">
        <v>146800</v>
      </c>
      <c r="Q174" s="22">
        <v>29800</v>
      </c>
      <c r="R174" s="21">
        <v>0</v>
      </c>
      <c r="S174" s="20">
        <v>176600</v>
      </c>
      <c r="T174" s="22">
        <v>31100</v>
      </c>
      <c r="U174" s="22">
        <v>0</v>
      </c>
      <c r="V174" s="21">
        <v>36200</v>
      </c>
      <c r="W174" s="20">
        <v>67300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9">
        <v>0</v>
      </c>
      <c r="AO174" s="3"/>
    </row>
    <row r="175" spans="1:41" ht="33.75" x14ac:dyDescent="0.2">
      <c r="A175" s="8"/>
      <c r="B175" s="19" t="s">
        <v>195</v>
      </c>
      <c r="C175" s="18" t="s">
        <v>3</v>
      </c>
      <c r="D175" s="16">
        <v>0</v>
      </c>
      <c r="E175" s="17">
        <v>150002074</v>
      </c>
      <c r="F175" s="16"/>
      <c r="G175" s="15">
        <v>314700</v>
      </c>
      <c r="H175" s="15">
        <v>0</v>
      </c>
      <c r="I175" s="15">
        <v>0</v>
      </c>
      <c r="J175" s="15">
        <v>0</v>
      </c>
      <c r="K175" s="10">
        <v>0</v>
      </c>
      <c r="L175" s="15">
        <v>0</v>
      </c>
      <c r="M175" s="15">
        <v>0</v>
      </c>
      <c r="N175" s="15">
        <v>167900</v>
      </c>
      <c r="O175" s="10">
        <v>167900</v>
      </c>
      <c r="P175" s="15">
        <v>146800</v>
      </c>
      <c r="Q175" s="15">
        <v>0</v>
      </c>
      <c r="R175" s="15">
        <v>0</v>
      </c>
      <c r="S175" s="10">
        <v>146800</v>
      </c>
      <c r="T175" s="15">
        <v>0</v>
      </c>
      <c r="U175" s="15">
        <v>0</v>
      </c>
      <c r="V175" s="15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9">
        <v>0</v>
      </c>
      <c r="AO175" s="3"/>
    </row>
    <row r="176" spans="1:41" ht="33.75" x14ac:dyDescent="0.2">
      <c r="A176" s="8"/>
      <c r="B176" s="19" t="s">
        <v>195</v>
      </c>
      <c r="C176" s="13" t="s">
        <v>2</v>
      </c>
      <c r="D176" s="11">
        <v>0</v>
      </c>
      <c r="E176" s="12">
        <v>150003042</v>
      </c>
      <c r="F176" s="11"/>
      <c r="G176" s="10">
        <v>187100</v>
      </c>
      <c r="H176" s="10">
        <v>0</v>
      </c>
      <c r="I176" s="10">
        <v>0</v>
      </c>
      <c r="J176" s="10">
        <v>81000</v>
      </c>
      <c r="K176" s="10">
        <v>81000</v>
      </c>
      <c r="L176" s="10">
        <v>0</v>
      </c>
      <c r="M176" s="10">
        <v>0</v>
      </c>
      <c r="N176" s="10">
        <v>9000</v>
      </c>
      <c r="O176" s="10">
        <v>9000</v>
      </c>
      <c r="P176" s="10">
        <v>0</v>
      </c>
      <c r="Q176" s="10">
        <v>29800</v>
      </c>
      <c r="R176" s="10">
        <v>0</v>
      </c>
      <c r="S176" s="10">
        <v>29800</v>
      </c>
      <c r="T176" s="10">
        <v>31100</v>
      </c>
      <c r="U176" s="10">
        <v>0</v>
      </c>
      <c r="V176" s="10">
        <v>36200</v>
      </c>
      <c r="W176" s="10">
        <v>67300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9">
        <v>0</v>
      </c>
      <c r="AO176" s="3"/>
    </row>
    <row r="177" spans="1:41" ht="33.75" x14ac:dyDescent="0.2">
      <c r="A177" s="8"/>
      <c r="B177" s="19" t="s">
        <v>195</v>
      </c>
      <c r="C177" s="13" t="s">
        <v>1</v>
      </c>
      <c r="D177" s="11">
        <v>0</v>
      </c>
      <c r="E177" s="12">
        <v>150003042</v>
      </c>
      <c r="F177" s="11"/>
      <c r="G177" s="10">
        <v>-16599.86</v>
      </c>
      <c r="H177" s="10">
        <v>-16599.86</v>
      </c>
      <c r="I177" s="10">
        <v>0</v>
      </c>
      <c r="J177" s="10">
        <v>0</v>
      </c>
      <c r="K177" s="10">
        <v>-16599.86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9">
        <v>0</v>
      </c>
      <c r="AO177" s="3"/>
    </row>
    <row r="178" spans="1:41" ht="40.5" customHeight="1" thickBot="1" x14ac:dyDescent="0.25">
      <c r="A178" s="8"/>
      <c r="B178" s="156" t="s">
        <v>207</v>
      </c>
      <c r="C178" s="7" t="s">
        <v>0</v>
      </c>
      <c r="D178" s="7" t="s">
        <v>0</v>
      </c>
      <c r="E178" s="7"/>
      <c r="F178" s="6" t="s">
        <v>0</v>
      </c>
      <c r="G178" s="5">
        <f>H178+I178+J178+L178+M178+N178+P178+Q178+R178+T178+U178+V178</f>
        <v>1190210338.3899999</v>
      </c>
      <c r="H178" s="5">
        <v>70172825.700000003</v>
      </c>
      <c r="I178" s="5">
        <v>86276902.689999998</v>
      </c>
      <c r="J178" s="5">
        <v>99853803</v>
      </c>
      <c r="K178" s="5">
        <v>256303531.38999999</v>
      </c>
      <c r="L178" s="5">
        <v>93104218</v>
      </c>
      <c r="M178" s="5">
        <v>102486751</v>
      </c>
      <c r="N178" s="5">
        <v>114598472</v>
      </c>
      <c r="O178" s="5">
        <v>310367280</v>
      </c>
      <c r="P178" s="5">
        <v>95705929</v>
      </c>
      <c r="Q178" s="5">
        <v>82853217</v>
      </c>
      <c r="R178" s="5">
        <v>113448714</v>
      </c>
      <c r="S178" s="5">
        <v>292007860</v>
      </c>
      <c r="T178" s="5">
        <v>115559792</v>
      </c>
      <c r="U178" s="5">
        <v>110586449</v>
      </c>
      <c r="V178" s="5">
        <v>105563265</v>
      </c>
      <c r="W178" s="5">
        <v>331709506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4">
        <v>0</v>
      </c>
      <c r="AO178" s="3"/>
    </row>
  </sheetData>
  <mergeCells count="27">
    <mergeCell ref="U6:V6"/>
    <mergeCell ref="I12:J12"/>
    <mergeCell ref="U7:V7"/>
    <mergeCell ref="H15:V15"/>
    <mergeCell ref="B15:B16"/>
    <mergeCell ref="C15:C16"/>
    <mergeCell ref="D15:D16"/>
    <mergeCell ref="G15:G16"/>
    <mergeCell ref="F15:F16"/>
    <mergeCell ref="E15:E16"/>
    <mergeCell ref="B76:F76"/>
    <mergeCell ref="B21:F21"/>
    <mergeCell ref="B27:F27"/>
    <mergeCell ref="B31:F31"/>
    <mergeCell ref="B37:F37"/>
    <mergeCell ref="B39:F39"/>
    <mergeCell ref="B56:F56"/>
    <mergeCell ref="B64:F64"/>
    <mergeCell ref="B67:F67"/>
    <mergeCell ref="B69:F69"/>
    <mergeCell ref="B71:F71"/>
    <mergeCell ref="B73:F73"/>
    <mergeCell ref="B143:F143"/>
    <mergeCell ref="B148:F148"/>
    <mergeCell ref="B150:F150"/>
    <mergeCell ref="B168:F168"/>
    <mergeCell ref="B174:F174"/>
  </mergeCells>
  <pageMargins left="0.35433070866141736" right="0.35433070866141736" top="0.98425196850393704" bottom="0.39370078740157483" header="0" footer="0"/>
  <pageSetup paperSize="9" scale="63" fitToHeight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"/>
  <sheetViews>
    <sheetView showGridLines="0" workbookViewId="0">
      <selection activeCell="C14" sqref="C14"/>
    </sheetView>
  </sheetViews>
  <sheetFormatPr defaultColWidth="8" defaultRowHeight="12.75" x14ac:dyDescent="0.2"/>
  <cols>
    <col min="1" max="1" width="0.625" style="1" customWidth="1"/>
    <col min="2" max="2" width="35.125" style="1" customWidth="1"/>
    <col min="3" max="3" width="22.375" style="1" customWidth="1"/>
    <col min="4" max="4" width="9.5" style="1" customWidth="1"/>
    <col min="5" max="5" width="8" style="1" customWidth="1"/>
    <col min="6" max="6" width="13" style="1" customWidth="1"/>
    <col min="7" max="7" width="11.625" style="1" customWidth="1"/>
    <col min="8" max="8" width="10.375" style="1" customWidth="1"/>
    <col min="9" max="9" width="11.375" style="1" customWidth="1"/>
    <col min="10" max="10" width="0" style="1" hidden="1" customWidth="1"/>
    <col min="11" max="11" width="11.25" style="1" customWidth="1"/>
    <col min="12" max="12" width="11.75" style="1" customWidth="1"/>
    <col min="13" max="13" width="10.625" style="1" customWidth="1"/>
    <col min="14" max="14" width="0" style="1" hidden="1" customWidth="1"/>
    <col min="15" max="15" width="10.375" style="1" customWidth="1"/>
    <col min="16" max="16" width="10.75" style="1" customWidth="1"/>
    <col min="17" max="17" width="11.25" style="1" customWidth="1"/>
    <col min="18" max="18" width="0" style="1" hidden="1" customWidth="1"/>
    <col min="19" max="19" width="11" style="1" customWidth="1"/>
    <col min="20" max="20" width="10.75" style="1" customWidth="1"/>
    <col min="21" max="21" width="12.25" style="1" customWidth="1"/>
    <col min="22" max="23" width="0" style="1" hidden="1" customWidth="1"/>
    <col min="24" max="256" width="8" style="1" customWidth="1"/>
    <col min="257" max="16384" width="8" style="1"/>
  </cols>
  <sheetData>
    <row r="1" spans="1:23" ht="4.5" customHeight="1" x14ac:dyDescent="0.2">
      <c r="A1" s="2"/>
      <c r="B1" s="2"/>
      <c r="C1" s="2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2"/>
    </row>
    <row r="2" spans="1:23" ht="12.75" customHeight="1" x14ac:dyDescent="0.2">
      <c r="A2" s="72" t="s">
        <v>168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78" t="s">
        <v>160</v>
      </c>
      <c r="W2" s="2"/>
    </row>
    <row r="3" spans="1:23" ht="18" customHeight="1" x14ac:dyDescent="0.2">
      <c r="A3" s="2"/>
      <c r="B3" s="172" t="s">
        <v>167</v>
      </c>
      <c r="C3" s="172" t="s">
        <v>166</v>
      </c>
      <c r="D3" s="174" t="s">
        <v>157</v>
      </c>
      <c r="E3" s="174" t="s">
        <v>156</v>
      </c>
      <c r="F3" s="174" t="s">
        <v>155</v>
      </c>
      <c r="G3" s="172" t="s">
        <v>154</v>
      </c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2"/>
    </row>
    <row r="4" spans="1:23" ht="25.5" customHeight="1" x14ac:dyDescent="0.2">
      <c r="A4" s="2"/>
      <c r="B4" s="173"/>
      <c r="C4" s="173"/>
      <c r="D4" s="175"/>
      <c r="E4" s="175"/>
      <c r="F4" s="175"/>
      <c r="G4" s="97" t="s">
        <v>136</v>
      </c>
      <c r="H4" s="97" t="s">
        <v>135</v>
      </c>
      <c r="I4" s="97" t="s">
        <v>134</v>
      </c>
      <c r="J4" s="96" t="s">
        <v>133</v>
      </c>
      <c r="K4" s="97" t="s">
        <v>132</v>
      </c>
      <c r="L4" s="97" t="s">
        <v>131</v>
      </c>
      <c r="M4" s="97" t="s">
        <v>130</v>
      </c>
      <c r="N4" s="96" t="s">
        <v>129</v>
      </c>
      <c r="O4" s="97" t="s">
        <v>128</v>
      </c>
      <c r="P4" s="97" t="s">
        <v>127</v>
      </c>
      <c r="Q4" s="97" t="s">
        <v>126</v>
      </c>
      <c r="R4" s="96" t="s">
        <v>125</v>
      </c>
      <c r="S4" s="97" t="s">
        <v>124</v>
      </c>
      <c r="T4" s="97" t="s">
        <v>123</v>
      </c>
      <c r="U4" s="97" t="s">
        <v>122</v>
      </c>
      <c r="V4" s="96" t="s">
        <v>121</v>
      </c>
      <c r="W4" s="2"/>
    </row>
    <row r="5" spans="1:23" ht="12.75" customHeight="1" x14ac:dyDescent="0.2">
      <c r="A5" s="89"/>
      <c r="B5" s="170" t="s">
        <v>19</v>
      </c>
      <c r="C5" s="170"/>
      <c r="D5" s="170"/>
      <c r="E5" s="171"/>
      <c r="F5" s="22">
        <v>9330200</v>
      </c>
      <c r="G5" s="22">
        <v>0</v>
      </c>
      <c r="H5" s="22">
        <v>0</v>
      </c>
      <c r="I5" s="21">
        <v>0</v>
      </c>
      <c r="J5" s="95">
        <v>0</v>
      </c>
      <c r="K5" s="22">
        <v>0</v>
      </c>
      <c r="L5" s="22">
        <v>0</v>
      </c>
      <c r="M5" s="21">
        <v>0</v>
      </c>
      <c r="N5" s="95">
        <v>0</v>
      </c>
      <c r="O5" s="22">
        <v>0</v>
      </c>
      <c r="P5" s="22">
        <v>8000000</v>
      </c>
      <c r="Q5" s="21">
        <v>470000</v>
      </c>
      <c r="R5" s="95">
        <v>8470000</v>
      </c>
      <c r="S5" s="22">
        <v>85000</v>
      </c>
      <c r="T5" s="22">
        <v>0</v>
      </c>
      <c r="U5" s="21">
        <v>775200</v>
      </c>
      <c r="V5" s="94">
        <v>860200</v>
      </c>
      <c r="W5" s="82"/>
    </row>
    <row r="6" spans="1:23" ht="27.75" customHeight="1" x14ac:dyDescent="0.2">
      <c r="A6" s="89"/>
      <c r="B6" s="93" t="s">
        <v>17</v>
      </c>
      <c r="C6" s="92" t="s">
        <v>165</v>
      </c>
      <c r="D6" s="91">
        <v>1001001</v>
      </c>
      <c r="E6" s="90">
        <v>30100</v>
      </c>
      <c r="F6" s="84">
        <v>8000000</v>
      </c>
      <c r="G6" s="84">
        <v>0</v>
      </c>
      <c r="H6" s="84">
        <v>0</v>
      </c>
      <c r="I6" s="84">
        <v>0</v>
      </c>
      <c r="J6" s="83">
        <v>0</v>
      </c>
      <c r="K6" s="84">
        <v>0</v>
      </c>
      <c r="L6" s="84">
        <v>0</v>
      </c>
      <c r="M6" s="84">
        <v>0</v>
      </c>
      <c r="N6" s="83">
        <v>0</v>
      </c>
      <c r="O6" s="84">
        <v>0</v>
      </c>
      <c r="P6" s="84">
        <v>8000000</v>
      </c>
      <c r="Q6" s="84">
        <v>0</v>
      </c>
      <c r="R6" s="83">
        <v>8000000</v>
      </c>
      <c r="S6" s="84">
        <v>0</v>
      </c>
      <c r="T6" s="84">
        <v>0</v>
      </c>
      <c r="U6" s="84">
        <v>0</v>
      </c>
      <c r="V6" s="83">
        <v>0</v>
      </c>
      <c r="W6" s="82"/>
    </row>
    <row r="7" spans="1:23" ht="27.75" customHeight="1" x14ac:dyDescent="0.2">
      <c r="A7" s="89"/>
      <c r="B7" s="88" t="s">
        <v>17</v>
      </c>
      <c r="C7" s="87" t="s">
        <v>164</v>
      </c>
      <c r="D7" s="86">
        <v>1001001</v>
      </c>
      <c r="E7" s="85">
        <v>30100</v>
      </c>
      <c r="F7" s="83">
        <v>1330200</v>
      </c>
      <c r="G7" s="84">
        <v>0</v>
      </c>
      <c r="H7" s="84">
        <v>0</v>
      </c>
      <c r="I7" s="84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470000</v>
      </c>
      <c r="R7" s="83">
        <v>470000</v>
      </c>
      <c r="S7" s="83">
        <v>85000</v>
      </c>
      <c r="T7" s="83">
        <v>0</v>
      </c>
      <c r="U7" s="83">
        <v>775200</v>
      </c>
      <c r="V7" s="83">
        <v>860200</v>
      </c>
      <c r="W7" s="82"/>
    </row>
    <row r="8" spans="1:23" ht="51" customHeight="1" x14ac:dyDescent="0.2">
      <c r="A8" s="2"/>
      <c r="B8" s="157" t="s">
        <v>208</v>
      </c>
      <c r="C8" s="81" t="s">
        <v>0</v>
      </c>
      <c r="D8" s="80" t="s">
        <v>0</v>
      </c>
      <c r="E8" s="80" t="s">
        <v>0</v>
      </c>
      <c r="F8" s="79">
        <v>9330200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8000000</v>
      </c>
      <c r="Q8" s="79">
        <v>470000</v>
      </c>
      <c r="R8" s="79">
        <v>8470000</v>
      </c>
      <c r="S8" s="79">
        <v>85000</v>
      </c>
      <c r="T8" s="79">
        <v>0</v>
      </c>
      <c r="U8" s="79">
        <v>775200</v>
      </c>
      <c r="V8" s="79">
        <v>860200</v>
      </c>
      <c r="W8" s="2"/>
    </row>
    <row r="9" spans="1:23" ht="42" customHeight="1" thickBot="1" x14ac:dyDescent="0.25">
      <c r="A9" s="2"/>
      <c r="B9" s="157" t="s">
        <v>209</v>
      </c>
      <c r="C9" s="81" t="s">
        <v>0</v>
      </c>
      <c r="D9" s="80" t="s">
        <v>0</v>
      </c>
      <c r="E9" s="80" t="s">
        <v>0</v>
      </c>
      <c r="F9" s="79">
        <f>G9+H9+I9+K9+L9+M9+O9+P9+Q9+S9+T9+U9</f>
        <v>1199540538.3899999</v>
      </c>
      <c r="G9" s="5">
        <v>70172825.700000003</v>
      </c>
      <c r="H9" s="5">
        <v>86276902.689999998</v>
      </c>
      <c r="I9" s="5">
        <v>99853803</v>
      </c>
      <c r="J9" s="5">
        <v>256303531.38999999</v>
      </c>
      <c r="K9" s="5">
        <v>93104218</v>
      </c>
      <c r="L9" s="5">
        <v>102486751</v>
      </c>
      <c r="M9" s="5">
        <v>114598472</v>
      </c>
      <c r="N9" s="5">
        <v>310367280</v>
      </c>
      <c r="O9" s="5">
        <v>95705929</v>
      </c>
      <c r="P9" s="5">
        <f>P8+'поступл. доходов'!Q178</f>
        <v>90853217</v>
      </c>
      <c r="Q9" s="5">
        <f>Q8+'поступл. доходов'!R178</f>
        <v>113918714</v>
      </c>
      <c r="R9" s="5">
        <v>292007860</v>
      </c>
      <c r="S9" s="5">
        <f>S8+'поступл. доходов'!T178</f>
        <v>115644792</v>
      </c>
      <c r="T9" s="5">
        <v>110586449</v>
      </c>
      <c r="U9" s="150">
        <f>U8+'поступл. доходов'!V178</f>
        <v>106338465</v>
      </c>
      <c r="V9" s="79">
        <v>860200</v>
      </c>
      <c r="W9" s="2"/>
    </row>
  </sheetData>
  <mergeCells count="7">
    <mergeCell ref="B5:E5"/>
    <mergeCell ref="G3:V3"/>
    <mergeCell ref="B3:B4"/>
    <mergeCell ref="D3:D4"/>
    <mergeCell ref="C3:C4"/>
    <mergeCell ref="F3:F4"/>
    <mergeCell ref="E3:E4"/>
  </mergeCells>
  <pageMargins left="0.35433070866141736" right="0.35433070866141736" top="0.98425196850393704" bottom="0.39370078740157483" header="0" footer="0"/>
  <pageSetup paperSize="9" scale="63" fitToHeight="0" orientation="landscape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6"/>
  <sheetViews>
    <sheetView showGridLines="0" topLeftCell="E103" workbookViewId="0">
      <selection activeCell="C117" sqref="C117"/>
    </sheetView>
  </sheetViews>
  <sheetFormatPr defaultColWidth="8" defaultRowHeight="12.75" x14ac:dyDescent="0.2"/>
  <cols>
    <col min="1" max="1" width="0.625" style="1" customWidth="1"/>
    <col min="2" max="2" width="0" style="1" hidden="1" customWidth="1"/>
    <col min="3" max="3" width="35.25" style="1" customWidth="1"/>
    <col min="4" max="4" width="0" style="1" hidden="1" customWidth="1"/>
    <col min="5" max="6" width="8" style="1" customWidth="1"/>
    <col min="7" max="7" width="10.125" style="1" customWidth="1"/>
    <col min="8" max="8" width="8" style="1" customWidth="1"/>
    <col min="9" max="9" width="12.5" style="1" customWidth="1"/>
    <col min="10" max="10" width="11.625" style="1" customWidth="1"/>
    <col min="11" max="11" width="12.625" style="1" customWidth="1"/>
    <col min="12" max="12" width="10.625" style="1" customWidth="1"/>
    <col min="13" max="13" width="0" style="1" hidden="1" customWidth="1"/>
    <col min="14" max="14" width="12.625" style="1" customWidth="1"/>
    <col min="15" max="15" width="11.875" style="1" customWidth="1"/>
    <col min="16" max="16" width="12.125" style="1" customWidth="1"/>
    <col min="17" max="17" width="0" style="1" hidden="1" customWidth="1"/>
    <col min="18" max="18" width="10.625" style="1" customWidth="1"/>
    <col min="19" max="19" width="11.375" style="1" customWidth="1"/>
    <col min="20" max="20" width="12.25" style="1" customWidth="1"/>
    <col min="21" max="21" width="0" style="1" hidden="1" customWidth="1"/>
    <col min="22" max="22" width="12.125" style="1" customWidth="1"/>
    <col min="23" max="23" width="12" style="1" customWidth="1"/>
    <col min="24" max="24" width="11.5" style="1" customWidth="1"/>
    <col min="25" max="25" width="0" style="1" hidden="1" customWidth="1"/>
    <col min="26" max="26" width="0.25" style="1" customWidth="1"/>
    <col min="27" max="256" width="8" style="1" customWidth="1"/>
    <col min="257" max="16384" width="8" style="1"/>
  </cols>
  <sheetData>
    <row r="1" spans="1:26" ht="16.5" customHeight="1" x14ac:dyDescent="0.2">
      <c r="A1" s="72" t="s">
        <v>196</v>
      </c>
      <c r="B1" s="2"/>
      <c r="C1" s="2"/>
      <c r="D1" s="2"/>
      <c r="E1" s="2"/>
      <c r="F1" s="2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2"/>
    </row>
    <row r="2" spans="1:26" ht="12.75" customHeight="1" x14ac:dyDescent="0.2">
      <c r="A2" s="72" t="s">
        <v>172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78" t="s">
        <v>160</v>
      </c>
      <c r="Z2" s="98"/>
    </row>
    <row r="3" spans="1:26" ht="18" customHeight="1" x14ac:dyDescent="0.2">
      <c r="A3" s="2"/>
      <c r="B3" s="172"/>
      <c r="C3" s="172" t="s">
        <v>197</v>
      </c>
      <c r="D3" s="172" t="s">
        <v>171</v>
      </c>
      <c r="E3" s="172" t="s">
        <v>170</v>
      </c>
      <c r="F3" s="172" t="s">
        <v>169</v>
      </c>
      <c r="G3" s="174" t="s">
        <v>157</v>
      </c>
      <c r="H3" s="174" t="s">
        <v>156</v>
      </c>
      <c r="I3" s="174" t="s">
        <v>155</v>
      </c>
      <c r="J3" s="172" t="s">
        <v>154</v>
      </c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40"/>
      <c r="Z3" s="98"/>
    </row>
    <row r="4" spans="1:26" ht="18" customHeight="1" x14ac:dyDescent="0.2">
      <c r="A4" s="2"/>
      <c r="B4" s="173"/>
      <c r="C4" s="173"/>
      <c r="D4" s="173"/>
      <c r="E4" s="173"/>
      <c r="F4" s="173"/>
      <c r="G4" s="175"/>
      <c r="H4" s="175"/>
      <c r="I4" s="175"/>
      <c r="J4" s="139" t="s">
        <v>136</v>
      </c>
      <c r="K4" s="139" t="s">
        <v>135</v>
      </c>
      <c r="L4" s="139" t="s">
        <v>134</v>
      </c>
      <c r="M4" s="139" t="s">
        <v>133</v>
      </c>
      <c r="N4" s="139" t="s">
        <v>132</v>
      </c>
      <c r="O4" s="139" t="s">
        <v>131</v>
      </c>
      <c r="P4" s="139" t="s">
        <v>130</v>
      </c>
      <c r="Q4" s="139" t="s">
        <v>129</v>
      </c>
      <c r="R4" s="139" t="s">
        <v>128</v>
      </c>
      <c r="S4" s="139" t="s">
        <v>127</v>
      </c>
      <c r="T4" s="139" t="s">
        <v>126</v>
      </c>
      <c r="U4" s="139" t="s">
        <v>125</v>
      </c>
      <c r="V4" s="139" t="s">
        <v>124</v>
      </c>
      <c r="W4" s="139" t="s">
        <v>123</v>
      </c>
      <c r="X4" s="139" t="s">
        <v>122</v>
      </c>
      <c r="Y4" s="139" t="s">
        <v>121</v>
      </c>
      <c r="Z4" s="98"/>
    </row>
    <row r="5" spans="1:26" ht="21.75" customHeight="1" x14ac:dyDescent="0.2">
      <c r="A5" s="89"/>
      <c r="B5" s="170" t="s">
        <v>51</v>
      </c>
      <c r="C5" s="170"/>
      <c r="D5" s="171"/>
      <c r="E5" s="105">
        <v>902</v>
      </c>
      <c r="F5" s="104"/>
      <c r="G5" s="103"/>
      <c r="H5" s="102"/>
      <c r="I5" s="22">
        <v>387896585.63999999</v>
      </c>
      <c r="J5" s="22">
        <v>13484496</v>
      </c>
      <c r="K5" s="22">
        <v>21782524.710000001</v>
      </c>
      <c r="L5" s="21">
        <v>24894683</v>
      </c>
      <c r="M5" s="95">
        <v>60161703.709999993</v>
      </c>
      <c r="N5" s="22">
        <v>24054095.530000001</v>
      </c>
      <c r="O5" s="22">
        <v>24143471</v>
      </c>
      <c r="P5" s="21">
        <v>26086390</v>
      </c>
      <c r="Q5" s="95">
        <v>74283956.530000001</v>
      </c>
      <c r="R5" s="22">
        <v>22364793.530000001</v>
      </c>
      <c r="S5" s="22">
        <v>20186109</v>
      </c>
      <c r="T5" s="21">
        <v>40907888</v>
      </c>
      <c r="U5" s="95">
        <v>83458790.530000001</v>
      </c>
      <c r="V5" s="22">
        <v>43092942.460000001</v>
      </c>
      <c r="W5" s="22">
        <v>35042258.439999998</v>
      </c>
      <c r="X5" s="21">
        <v>91856933.969999999</v>
      </c>
      <c r="Y5" s="94">
        <v>169992134.87</v>
      </c>
      <c r="Z5" s="101"/>
    </row>
    <row r="6" spans="1:26" ht="21.75" customHeight="1" x14ac:dyDescent="0.2">
      <c r="A6" s="89"/>
      <c r="B6" s="132">
        <v>0</v>
      </c>
      <c r="C6" s="93" t="s">
        <v>21</v>
      </c>
      <c r="D6" s="131"/>
      <c r="E6" s="112">
        <v>902</v>
      </c>
      <c r="F6" s="111">
        <v>102</v>
      </c>
      <c r="G6" s="110">
        <v>1001001</v>
      </c>
      <c r="H6" s="130">
        <v>30100</v>
      </c>
      <c r="I6" s="125">
        <v>1076000</v>
      </c>
      <c r="J6" s="125">
        <v>89670</v>
      </c>
      <c r="K6" s="84">
        <v>89670</v>
      </c>
      <c r="L6" s="84">
        <v>89670</v>
      </c>
      <c r="M6" s="83">
        <v>269010</v>
      </c>
      <c r="N6" s="84">
        <v>89670</v>
      </c>
      <c r="O6" s="84">
        <v>89670</v>
      </c>
      <c r="P6" s="84">
        <v>89670</v>
      </c>
      <c r="Q6" s="83">
        <v>269010</v>
      </c>
      <c r="R6" s="129">
        <v>89670</v>
      </c>
      <c r="S6" s="129">
        <v>89670</v>
      </c>
      <c r="T6" s="129">
        <v>89670</v>
      </c>
      <c r="U6" s="107">
        <v>269010</v>
      </c>
      <c r="V6" s="129">
        <v>89660</v>
      </c>
      <c r="W6" s="129">
        <v>89660</v>
      </c>
      <c r="X6" s="84">
        <v>89650</v>
      </c>
      <c r="Y6" s="94">
        <v>268970</v>
      </c>
      <c r="Z6" s="101"/>
    </row>
    <row r="7" spans="1:26" ht="21.75" customHeight="1" x14ac:dyDescent="0.2">
      <c r="A7" s="89"/>
      <c r="B7" s="128">
        <v>0</v>
      </c>
      <c r="C7" s="88" t="s">
        <v>21</v>
      </c>
      <c r="D7" s="127"/>
      <c r="E7" s="121">
        <v>902</v>
      </c>
      <c r="F7" s="120">
        <v>104</v>
      </c>
      <c r="G7" s="119">
        <v>1001001</v>
      </c>
      <c r="H7" s="126">
        <v>30100</v>
      </c>
      <c r="I7" s="94">
        <v>34896200</v>
      </c>
      <c r="J7" s="125">
        <v>2280000</v>
      </c>
      <c r="K7" s="83">
        <v>2280000</v>
      </c>
      <c r="L7" s="83">
        <v>2330000</v>
      </c>
      <c r="M7" s="83">
        <v>6890000</v>
      </c>
      <c r="N7" s="83">
        <v>3330000</v>
      </c>
      <c r="O7" s="83">
        <v>2480000</v>
      </c>
      <c r="P7" s="83">
        <v>3223000</v>
      </c>
      <c r="Q7" s="83">
        <v>9033000</v>
      </c>
      <c r="R7" s="107">
        <v>2143000</v>
      </c>
      <c r="S7" s="107">
        <v>2600000</v>
      </c>
      <c r="T7" s="107">
        <v>2650000</v>
      </c>
      <c r="U7" s="107">
        <v>7393000</v>
      </c>
      <c r="V7" s="107">
        <v>4114000</v>
      </c>
      <c r="W7" s="107">
        <v>4114000</v>
      </c>
      <c r="X7" s="83">
        <v>3352200</v>
      </c>
      <c r="Y7" s="94">
        <v>11580200</v>
      </c>
      <c r="Z7" s="101"/>
    </row>
    <row r="8" spans="1:26" ht="21.75" customHeight="1" x14ac:dyDescent="0.2">
      <c r="A8" s="89"/>
      <c r="B8" s="128">
        <v>0</v>
      </c>
      <c r="C8" s="88" t="s">
        <v>21</v>
      </c>
      <c r="D8" s="127"/>
      <c r="E8" s="121">
        <v>902</v>
      </c>
      <c r="F8" s="120">
        <v>104</v>
      </c>
      <c r="G8" s="119">
        <v>150003002</v>
      </c>
      <c r="H8" s="126">
        <v>30100</v>
      </c>
      <c r="I8" s="94">
        <v>0</v>
      </c>
      <c r="J8" s="125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  <c r="X8" s="83">
        <v>0</v>
      </c>
      <c r="Y8" s="94">
        <v>0</v>
      </c>
      <c r="Z8" s="101"/>
    </row>
    <row r="9" spans="1:26" ht="21.75" customHeight="1" x14ac:dyDescent="0.2">
      <c r="A9" s="89"/>
      <c r="B9" s="128">
        <v>0</v>
      </c>
      <c r="C9" s="88" t="s">
        <v>21</v>
      </c>
      <c r="D9" s="127"/>
      <c r="E9" s="121">
        <v>902</v>
      </c>
      <c r="F9" s="120">
        <v>104</v>
      </c>
      <c r="G9" s="119">
        <v>150003004</v>
      </c>
      <c r="H9" s="126">
        <v>30100</v>
      </c>
      <c r="I9" s="94">
        <v>1010600</v>
      </c>
      <c r="J9" s="125">
        <v>0</v>
      </c>
      <c r="K9" s="83">
        <v>168420</v>
      </c>
      <c r="L9" s="83">
        <v>84230</v>
      </c>
      <c r="M9" s="83">
        <v>252650</v>
      </c>
      <c r="N9" s="83">
        <v>84210</v>
      </c>
      <c r="O9" s="83">
        <v>84210</v>
      </c>
      <c r="P9" s="83">
        <v>84230</v>
      </c>
      <c r="Q9" s="83">
        <v>252650</v>
      </c>
      <c r="R9" s="107">
        <v>84260</v>
      </c>
      <c r="S9" s="107">
        <v>84210</v>
      </c>
      <c r="T9" s="107">
        <v>84200</v>
      </c>
      <c r="U9" s="107">
        <v>252670</v>
      </c>
      <c r="V9" s="107">
        <v>84210</v>
      </c>
      <c r="W9" s="107">
        <v>84210</v>
      </c>
      <c r="X9" s="83">
        <v>84210</v>
      </c>
      <c r="Y9" s="94">
        <v>252630</v>
      </c>
      <c r="Z9" s="101"/>
    </row>
    <row r="10" spans="1:26" ht="21.75" customHeight="1" x14ac:dyDescent="0.2">
      <c r="A10" s="89"/>
      <c r="B10" s="128">
        <v>0</v>
      </c>
      <c r="C10" s="88" t="s">
        <v>21</v>
      </c>
      <c r="D10" s="127"/>
      <c r="E10" s="121">
        <v>902</v>
      </c>
      <c r="F10" s="120">
        <v>104</v>
      </c>
      <c r="G10" s="119">
        <v>150003010</v>
      </c>
      <c r="H10" s="126">
        <v>30100</v>
      </c>
      <c r="I10" s="94">
        <v>506200</v>
      </c>
      <c r="J10" s="125">
        <v>42000</v>
      </c>
      <c r="K10" s="83">
        <v>42366</v>
      </c>
      <c r="L10" s="83">
        <v>42183</v>
      </c>
      <c r="M10" s="83">
        <v>126549</v>
      </c>
      <c r="N10" s="83">
        <v>84366</v>
      </c>
      <c r="O10" s="83">
        <v>42183</v>
      </c>
      <c r="P10" s="83">
        <v>44383</v>
      </c>
      <c r="Q10" s="83">
        <v>170932</v>
      </c>
      <c r="R10" s="107">
        <v>39983</v>
      </c>
      <c r="S10" s="107">
        <v>42183</v>
      </c>
      <c r="T10" s="107">
        <v>42183</v>
      </c>
      <c r="U10" s="107">
        <v>124349</v>
      </c>
      <c r="V10" s="107">
        <v>42183</v>
      </c>
      <c r="W10" s="107">
        <v>42187</v>
      </c>
      <c r="X10" s="83">
        <v>0</v>
      </c>
      <c r="Y10" s="94">
        <v>84370</v>
      </c>
      <c r="Z10" s="101"/>
    </row>
    <row r="11" spans="1:26" ht="21.75" customHeight="1" x14ac:dyDescent="0.2">
      <c r="A11" s="89"/>
      <c r="B11" s="128">
        <v>0</v>
      </c>
      <c r="C11" s="88" t="s">
        <v>21</v>
      </c>
      <c r="D11" s="127"/>
      <c r="E11" s="121">
        <v>902</v>
      </c>
      <c r="F11" s="120">
        <v>104</v>
      </c>
      <c r="G11" s="119">
        <v>150003028</v>
      </c>
      <c r="H11" s="126">
        <v>30100</v>
      </c>
      <c r="I11" s="94">
        <v>2706000</v>
      </c>
      <c r="J11" s="125">
        <v>225500</v>
      </c>
      <c r="K11" s="83">
        <v>225500</v>
      </c>
      <c r="L11" s="83">
        <v>225500</v>
      </c>
      <c r="M11" s="83">
        <v>676500</v>
      </c>
      <c r="N11" s="83">
        <v>225500</v>
      </c>
      <c r="O11" s="83">
        <v>225500</v>
      </c>
      <c r="P11" s="83">
        <v>225500</v>
      </c>
      <c r="Q11" s="83">
        <v>676500</v>
      </c>
      <c r="R11" s="107">
        <v>225500</v>
      </c>
      <c r="S11" s="107">
        <v>225500</v>
      </c>
      <c r="T11" s="107">
        <v>225500</v>
      </c>
      <c r="U11" s="107">
        <v>676500</v>
      </c>
      <c r="V11" s="107">
        <v>225500</v>
      </c>
      <c r="W11" s="107">
        <v>225500</v>
      </c>
      <c r="X11" s="83">
        <v>225500</v>
      </c>
      <c r="Y11" s="94">
        <v>676500</v>
      </c>
      <c r="Z11" s="101"/>
    </row>
    <row r="12" spans="1:26" ht="21.75" customHeight="1" x14ac:dyDescent="0.2">
      <c r="A12" s="89"/>
      <c r="B12" s="128">
        <v>0</v>
      </c>
      <c r="C12" s="88" t="s">
        <v>21</v>
      </c>
      <c r="D12" s="127"/>
      <c r="E12" s="121">
        <v>902</v>
      </c>
      <c r="F12" s="120">
        <v>104</v>
      </c>
      <c r="G12" s="119">
        <v>150003029</v>
      </c>
      <c r="H12" s="126">
        <v>30100</v>
      </c>
      <c r="I12" s="94">
        <v>506400</v>
      </c>
      <c r="J12" s="125">
        <v>42200</v>
      </c>
      <c r="K12" s="83">
        <v>42200</v>
      </c>
      <c r="L12" s="83">
        <v>42200</v>
      </c>
      <c r="M12" s="83">
        <v>126600</v>
      </c>
      <c r="N12" s="83">
        <v>42200</v>
      </c>
      <c r="O12" s="83">
        <v>42200</v>
      </c>
      <c r="P12" s="83">
        <v>42200</v>
      </c>
      <c r="Q12" s="83">
        <v>126600</v>
      </c>
      <c r="R12" s="107">
        <v>42200</v>
      </c>
      <c r="S12" s="107">
        <v>42200</v>
      </c>
      <c r="T12" s="107">
        <v>42200</v>
      </c>
      <c r="U12" s="107">
        <v>126600</v>
      </c>
      <c r="V12" s="107">
        <v>42200</v>
      </c>
      <c r="W12" s="107">
        <v>42200</v>
      </c>
      <c r="X12" s="83">
        <v>42200</v>
      </c>
      <c r="Y12" s="94">
        <v>126600</v>
      </c>
      <c r="Z12" s="101"/>
    </row>
    <row r="13" spans="1:26" ht="21.75" customHeight="1" x14ac:dyDescent="0.2">
      <c r="A13" s="89"/>
      <c r="B13" s="128">
        <v>0</v>
      </c>
      <c r="C13" s="88" t="s">
        <v>21</v>
      </c>
      <c r="D13" s="127"/>
      <c r="E13" s="121">
        <v>902</v>
      </c>
      <c r="F13" s="120">
        <v>104</v>
      </c>
      <c r="G13" s="119">
        <v>150003031</v>
      </c>
      <c r="H13" s="126">
        <v>30100</v>
      </c>
      <c r="I13" s="94">
        <v>331000</v>
      </c>
      <c r="J13" s="125">
        <v>27600</v>
      </c>
      <c r="K13" s="83">
        <v>27600</v>
      </c>
      <c r="L13" s="83">
        <v>27600</v>
      </c>
      <c r="M13" s="83">
        <v>82800</v>
      </c>
      <c r="N13" s="83">
        <v>27600</v>
      </c>
      <c r="O13" s="83">
        <v>27600</v>
      </c>
      <c r="P13" s="83">
        <v>27600</v>
      </c>
      <c r="Q13" s="83">
        <v>82800</v>
      </c>
      <c r="R13" s="107">
        <v>27600</v>
      </c>
      <c r="S13" s="107">
        <v>27600</v>
      </c>
      <c r="T13" s="107">
        <v>27600</v>
      </c>
      <c r="U13" s="107">
        <v>82800</v>
      </c>
      <c r="V13" s="107">
        <v>27600</v>
      </c>
      <c r="W13" s="107">
        <v>27600</v>
      </c>
      <c r="X13" s="83">
        <v>27400</v>
      </c>
      <c r="Y13" s="94">
        <v>82600</v>
      </c>
      <c r="Z13" s="101"/>
    </row>
    <row r="14" spans="1:26" ht="21.75" customHeight="1" x14ac:dyDescent="0.2">
      <c r="A14" s="89"/>
      <c r="B14" s="128">
        <v>0</v>
      </c>
      <c r="C14" s="88" t="s">
        <v>21</v>
      </c>
      <c r="D14" s="127"/>
      <c r="E14" s="121">
        <v>902</v>
      </c>
      <c r="F14" s="120">
        <v>104</v>
      </c>
      <c r="G14" s="119">
        <v>150003052</v>
      </c>
      <c r="H14" s="126">
        <v>30100</v>
      </c>
      <c r="I14" s="94">
        <v>1404600</v>
      </c>
      <c r="J14" s="125">
        <v>117100</v>
      </c>
      <c r="K14" s="83">
        <v>117100</v>
      </c>
      <c r="L14" s="83">
        <v>117100</v>
      </c>
      <c r="M14" s="83">
        <v>351300</v>
      </c>
      <c r="N14" s="83">
        <v>117100</v>
      </c>
      <c r="O14" s="83">
        <v>117100</v>
      </c>
      <c r="P14" s="83">
        <v>117100</v>
      </c>
      <c r="Q14" s="83">
        <v>351300</v>
      </c>
      <c r="R14" s="107">
        <v>117000</v>
      </c>
      <c r="S14" s="107">
        <v>117000</v>
      </c>
      <c r="T14" s="107">
        <v>117000</v>
      </c>
      <c r="U14" s="107">
        <v>351000</v>
      </c>
      <c r="V14" s="107">
        <v>117000</v>
      </c>
      <c r="W14" s="107">
        <v>117000</v>
      </c>
      <c r="X14" s="83">
        <v>117000</v>
      </c>
      <c r="Y14" s="94">
        <v>351000</v>
      </c>
      <c r="Z14" s="101"/>
    </row>
    <row r="15" spans="1:26" ht="21.75" customHeight="1" x14ac:dyDescent="0.2">
      <c r="A15" s="89"/>
      <c r="B15" s="128">
        <v>0</v>
      </c>
      <c r="C15" s="88" t="s">
        <v>21</v>
      </c>
      <c r="D15" s="127"/>
      <c r="E15" s="121">
        <v>902</v>
      </c>
      <c r="F15" s="120">
        <v>111</v>
      </c>
      <c r="G15" s="119">
        <v>1001001</v>
      </c>
      <c r="H15" s="126">
        <v>30100</v>
      </c>
      <c r="I15" s="94">
        <v>5170000</v>
      </c>
      <c r="J15" s="125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83">
        <v>5170000</v>
      </c>
      <c r="Y15" s="94">
        <v>5170000</v>
      </c>
      <c r="Z15" s="101"/>
    </row>
    <row r="16" spans="1:26" ht="21.75" customHeight="1" x14ac:dyDescent="0.2">
      <c r="A16" s="89"/>
      <c r="B16" s="128">
        <v>0</v>
      </c>
      <c r="C16" s="88" t="s">
        <v>21</v>
      </c>
      <c r="D16" s="127"/>
      <c r="E16" s="121">
        <v>902</v>
      </c>
      <c r="F16" s="120">
        <v>113</v>
      </c>
      <c r="G16" s="119">
        <v>1001001</v>
      </c>
      <c r="H16" s="126">
        <v>30100</v>
      </c>
      <c r="I16" s="94">
        <v>42190283.109999999</v>
      </c>
      <c r="J16" s="125">
        <v>2800000</v>
      </c>
      <c r="K16" s="83">
        <v>3000000</v>
      </c>
      <c r="L16" s="83">
        <v>2590000</v>
      </c>
      <c r="M16" s="83">
        <v>8390000</v>
      </c>
      <c r="N16" s="83">
        <v>3344000</v>
      </c>
      <c r="O16" s="83">
        <v>3448000</v>
      </c>
      <c r="P16" s="83">
        <v>2726500</v>
      </c>
      <c r="Q16" s="83">
        <v>9518500</v>
      </c>
      <c r="R16" s="107">
        <v>5383500</v>
      </c>
      <c r="S16" s="107">
        <v>4080000</v>
      </c>
      <c r="T16" s="107">
        <v>1817500</v>
      </c>
      <c r="U16" s="107">
        <v>11281000</v>
      </c>
      <c r="V16" s="107">
        <v>6122500</v>
      </c>
      <c r="W16" s="107">
        <v>4382957.57</v>
      </c>
      <c r="X16" s="83">
        <v>2495325.54</v>
      </c>
      <c r="Y16" s="94">
        <v>13000783.109999999</v>
      </c>
      <c r="Z16" s="101"/>
    </row>
    <row r="17" spans="1:26" ht="21.75" customHeight="1" x14ac:dyDescent="0.2">
      <c r="A17" s="89"/>
      <c r="B17" s="128">
        <v>0</v>
      </c>
      <c r="C17" s="88" t="s">
        <v>21</v>
      </c>
      <c r="D17" s="127"/>
      <c r="E17" s="121">
        <v>902</v>
      </c>
      <c r="F17" s="120">
        <v>113</v>
      </c>
      <c r="G17" s="119">
        <v>150003009</v>
      </c>
      <c r="H17" s="126">
        <v>30100</v>
      </c>
      <c r="I17" s="94">
        <v>0</v>
      </c>
      <c r="J17" s="125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107">
        <v>0</v>
      </c>
      <c r="X17" s="83">
        <v>0</v>
      </c>
      <c r="Y17" s="94">
        <v>0</v>
      </c>
      <c r="Z17" s="101"/>
    </row>
    <row r="18" spans="1:26" ht="21.75" customHeight="1" x14ac:dyDescent="0.2">
      <c r="A18" s="89"/>
      <c r="B18" s="128">
        <v>0</v>
      </c>
      <c r="C18" s="88" t="s">
        <v>21</v>
      </c>
      <c r="D18" s="127"/>
      <c r="E18" s="121">
        <v>902</v>
      </c>
      <c r="F18" s="120">
        <v>309</v>
      </c>
      <c r="G18" s="119">
        <v>1001001</v>
      </c>
      <c r="H18" s="126">
        <v>30100</v>
      </c>
      <c r="I18" s="94">
        <v>865874.46</v>
      </c>
      <c r="J18" s="125">
        <v>0</v>
      </c>
      <c r="K18" s="83">
        <v>294000</v>
      </c>
      <c r="L18" s="83">
        <v>0</v>
      </c>
      <c r="M18" s="83">
        <v>294000</v>
      </c>
      <c r="N18" s="83">
        <v>47268.53</v>
      </c>
      <c r="O18" s="83">
        <v>0</v>
      </c>
      <c r="P18" s="83">
        <v>19300</v>
      </c>
      <c r="Q18" s="83">
        <v>66568.53</v>
      </c>
      <c r="R18" s="107">
        <v>59004.53</v>
      </c>
      <c r="S18" s="107">
        <v>0</v>
      </c>
      <c r="T18" s="107">
        <v>0</v>
      </c>
      <c r="U18" s="107">
        <v>59004.53</v>
      </c>
      <c r="V18" s="107">
        <v>20600.53</v>
      </c>
      <c r="W18" s="107">
        <v>39321.870000000003</v>
      </c>
      <c r="X18" s="83">
        <v>386379</v>
      </c>
      <c r="Y18" s="94">
        <v>446301.4</v>
      </c>
      <c r="Z18" s="101"/>
    </row>
    <row r="19" spans="1:26" ht="21.75" customHeight="1" x14ac:dyDescent="0.2">
      <c r="A19" s="89"/>
      <c r="B19" s="128">
        <v>0</v>
      </c>
      <c r="C19" s="88" t="s">
        <v>21</v>
      </c>
      <c r="D19" s="127"/>
      <c r="E19" s="121">
        <v>902</v>
      </c>
      <c r="F19" s="120">
        <v>309</v>
      </c>
      <c r="G19" s="119">
        <v>150003360</v>
      </c>
      <c r="H19" s="126">
        <v>30100</v>
      </c>
      <c r="I19" s="94">
        <v>126000</v>
      </c>
      <c r="J19" s="125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63000</v>
      </c>
      <c r="X19" s="83">
        <v>63000</v>
      </c>
      <c r="Y19" s="94">
        <v>126000</v>
      </c>
      <c r="Z19" s="101"/>
    </row>
    <row r="20" spans="1:26" ht="21.75" customHeight="1" x14ac:dyDescent="0.2">
      <c r="A20" s="89"/>
      <c r="B20" s="128">
        <v>0</v>
      </c>
      <c r="C20" s="88" t="s">
        <v>21</v>
      </c>
      <c r="D20" s="127"/>
      <c r="E20" s="121">
        <v>902</v>
      </c>
      <c r="F20" s="120">
        <v>314</v>
      </c>
      <c r="G20" s="119">
        <v>1001001</v>
      </c>
      <c r="H20" s="126">
        <v>30100</v>
      </c>
      <c r="I20" s="94">
        <v>140400</v>
      </c>
      <c r="J20" s="125">
        <v>0</v>
      </c>
      <c r="K20" s="83">
        <v>40400</v>
      </c>
      <c r="L20" s="83">
        <v>0</v>
      </c>
      <c r="M20" s="83">
        <v>40400</v>
      </c>
      <c r="N20" s="83">
        <v>0</v>
      </c>
      <c r="O20" s="83">
        <v>0</v>
      </c>
      <c r="P20" s="83">
        <v>0</v>
      </c>
      <c r="Q20" s="83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83">
        <v>100000</v>
      </c>
      <c r="Y20" s="94">
        <v>100000</v>
      </c>
      <c r="Z20" s="101"/>
    </row>
    <row r="21" spans="1:26" ht="21.75" customHeight="1" x14ac:dyDescent="0.2">
      <c r="A21" s="89"/>
      <c r="B21" s="128">
        <v>0</v>
      </c>
      <c r="C21" s="88" t="s">
        <v>21</v>
      </c>
      <c r="D21" s="127"/>
      <c r="E21" s="121">
        <v>902</v>
      </c>
      <c r="F21" s="120">
        <v>405</v>
      </c>
      <c r="G21" s="119">
        <v>150003005</v>
      </c>
      <c r="H21" s="126">
        <v>30100</v>
      </c>
      <c r="I21" s="94">
        <v>26200000</v>
      </c>
      <c r="J21" s="125">
        <v>0</v>
      </c>
      <c r="K21" s="83">
        <v>0</v>
      </c>
      <c r="L21" s="83">
        <v>6500000</v>
      </c>
      <c r="M21" s="83">
        <v>6500000</v>
      </c>
      <c r="N21" s="83">
        <v>5300000</v>
      </c>
      <c r="O21" s="83">
        <v>5300000</v>
      </c>
      <c r="P21" s="83">
        <v>9100000</v>
      </c>
      <c r="Q21" s="83">
        <v>19700000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  <c r="X21" s="83">
        <v>0</v>
      </c>
      <c r="Y21" s="94">
        <v>0</v>
      </c>
      <c r="Z21" s="101"/>
    </row>
    <row r="22" spans="1:26" ht="21.75" customHeight="1" x14ac:dyDescent="0.2">
      <c r="A22" s="89"/>
      <c r="B22" s="128">
        <v>0</v>
      </c>
      <c r="C22" s="88" t="s">
        <v>21</v>
      </c>
      <c r="D22" s="127"/>
      <c r="E22" s="121">
        <v>902</v>
      </c>
      <c r="F22" s="120">
        <v>405</v>
      </c>
      <c r="G22" s="119">
        <v>150003007</v>
      </c>
      <c r="H22" s="126">
        <v>30100</v>
      </c>
      <c r="I22" s="94">
        <v>75300</v>
      </c>
      <c r="J22" s="125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107">
        <v>75300</v>
      </c>
      <c r="S22" s="107">
        <v>0</v>
      </c>
      <c r="T22" s="107">
        <v>0</v>
      </c>
      <c r="U22" s="107">
        <v>75300</v>
      </c>
      <c r="V22" s="107">
        <v>0</v>
      </c>
      <c r="W22" s="107">
        <v>0</v>
      </c>
      <c r="X22" s="83">
        <v>0</v>
      </c>
      <c r="Y22" s="94">
        <v>0</v>
      </c>
      <c r="Z22" s="101"/>
    </row>
    <row r="23" spans="1:26" ht="21.75" customHeight="1" x14ac:dyDescent="0.2">
      <c r="A23" s="89"/>
      <c r="B23" s="128">
        <v>0</v>
      </c>
      <c r="C23" s="88" t="s">
        <v>21</v>
      </c>
      <c r="D23" s="127"/>
      <c r="E23" s="121">
        <v>902</v>
      </c>
      <c r="F23" s="120">
        <v>405</v>
      </c>
      <c r="G23" s="119">
        <v>150003033</v>
      </c>
      <c r="H23" s="126">
        <v>30100</v>
      </c>
      <c r="I23" s="94">
        <v>29700</v>
      </c>
      <c r="J23" s="125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107">
        <v>0</v>
      </c>
      <c r="S23" s="107">
        <v>0</v>
      </c>
      <c r="T23" s="107">
        <v>29700</v>
      </c>
      <c r="U23" s="107">
        <v>29700</v>
      </c>
      <c r="V23" s="107">
        <v>0</v>
      </c>
      <c r="W23" s="107">
        <v>0</v>
      </c>
      <c r="X23" s="83">
        <v>0</v>
      </c>
      <c r="Y23" s="94">
        <v>0</v>
      </c>
      <c r="Z23" s="101"/>
    </row>
    <row r="24" spans="1:26" ht="21.75" customHeight="1" x14ac:dyDescent="0.2">
      <c r="A24" s="89"/>
      <c r="B24" s="128">
        <v>0</v>
      </c>
      <c r="C24" s="88" t="s">
        <v>21</v>
      </c>
      <c r="D24" s="127"/>
      <c r="E24" s="121">
        <v>902</v>
      </c>
      <c r="F24" s="120">
        <v>408</v>
      </c>
      <c r="G24" s="119">
        <v>1001001</v>
      </c>
      <c r="H24" s="126">
        <v>30100</v>
      </c>
      <c r="I24" s="94">
        <v>14000</v>
      </c>
      <c r="J24" s="125">
        <v>0</v>
      </c>
      <c r="K24" s="83">
        <v>14000</v>
      </c>
      <c r="L24" s="83">
        <v>0</v>
      </c>
      <c r="M24" s="83">
        <v>14000</v>
      </c>
      <c r="N24" s="83">
        <v>0</v>
      </c>
      <c r="O24" s="83">
        <v>0</v>
      </c>
      <c r="P24" s="83">
        <v>0</v>
      </c>
      <c r="Q24" s="83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83">
        <v>0</v>
      </c>
      <c r="Y24" s="94">
        <v>0</v>
      </c>
      <c r="Z24" s="101"/>
    </row>
    <row r="25" spans="1:26" ht="21.75" customHeight="1" x14ac:dyDescent="0.2">
      <c r="A25" s="89"/>
      <c r="B25" s="128">
        <v>0</v>
      </c>
      <c r="C25" s="88" t="s">
        <v>21</v>
      </c>
      <c r="D25" s="127"/>
      <c r="E25" s="121">
        <v>902</v>
      </c>
      <c r="F25" s="120">
        <v>409</v>
      </c>
      <c r="G25" s="119">
        <v>1001001</v>
      </c>
      <c r="H25" s="126">
        <v>30100</v>
      </c>
      <c r="I25" s="94">
        <v>117286.95</v>
      </c>
      <c r="J25" s="125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117286.95</v>
      </c>
      <c r="W25" s="107">
        <v>0</v>
      </c>
      <c r="X25" s="83">
        <v>0</v>
      </c>
      <c r="Y25" s="94">
        <v>117286.95</v>
      </c>
      <c r="Z25" s="101"/>
    </row>
    <row r="26" spans="1:26" ht="21.75" customHeight="1" x14ac:dyDescent="0.2">
      <c r="A26" s="89"/>
      <c r="B26" s="128">
        <v>0</v>
      </c>
      <c r="C26" s="88" t="s">
        <v>21</v>
      </c>
      <c r="D26" s="127"/>
      <c r="E26" s="121">
        <v>902</v>
      </c>
      <c r="F26" s="120">
        <v>412</v>
      </c>
      <c r="G26" s="119">
        <v>1001001</v>
      </c>
      <c r="H26" s="126">
        <v>30100</v>
      </c>
      <c r="I26" s="94">
        <v>2417600</v>
      </c>
      <c r="J26" s="125">
        <v>90000</v>
      </c>
      <c r="K26" s="83">
        <v>505000</v>
      </c>
      <c r="L26" s="83">
        <v>90000</v>
      </c>
      <c r="M26" s="83">
        <v>685000</v>
      </c>
      <c r="N26" s="83">
        <v>90000</v>
      </c>
      <c r="O26" s="83">
        <v>90000</v>
      </c>
      <c r="P26" s="83">
        <v>100000</v>
      </c>
      <c r="Q26" s="83">
        <v>280000</v>
      </c>
      <c r="R26" s="107">
        <v>70000</v>
      </c>
      <c r="S26" s="107">
        <v>100000</v>
      </c>
      <c r="T26" s="107">
        <v>90000</v>
      </c>
      <c r="U26" s="107">
        <v>260000</v>
      </c>
      <c r="V26" s="107">
        <v>877400</v>
      </c>
      <c r="W26" s="107">
        <v>80000</v>
      </c>
      <c r="X26" s="83">
        <v>235200</v>
      </c>
      <c r="Y26" s="94">
        <v>1192600</v>
      </c>
      <c r="Z26" s="101"/>
    </row>
    <row r="27" spans="1:26" ht="21.75" customHeight="1" x14ac:dyDescent="0.2">
      <c r="A27" s="89"/>
      <c r="B27" s="128">
        <v>0</v>
      </c>
      <c r="C27" s="88" t="s">
        <v>21</v>
      </c>
      <c r="D27" s="127"/>
      <c r="E27" s="121">
        <v>902</v>
      </c>
      <c r="F27" s="120">
        <v>412</v>
      </c>
      <c r="G27" s="119">
        <v>150002040</v>
      </c>
      <c r="H27" s="126">
        <v>30100</v>
      </c>
      <c r="I27" s="94">
        <v>168000</v>
      </c>
      <c r="J27" s="125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v>0</v>
      </c>
      <c r="W27" s="107">
        <v>168000</v>
      </c>
      <c r="X27" s="83">
        <v>0</v>
      </c>
      <c r="Y27" s="94">
        <v>168000</v>
      </c>
      <c r="Z27" s="101"/>
    </row>
    <row r="28" spans="1:26" ht="21.75" customHeight="1" x14ac:dyDescent="0.2">
      <c r="A28" s="89"/>
      <c r="B28" s="128">
        <v>0</v>
      </c>
      <c r="C28" s="88" t="s">
        <v>21</v>
      </c>
      <c r="D28" s="127"/>
      <c r="E28" s="121">
        <v>902</v>
      </c>
      <c r="F28" s="120">
        <v>501</v>
      </c>
      <c r="G28" s="119">
        <v>150003020</v>
      </c>
      <c r="H28" s="126">
        <v>30100</v>
      </c>
      <c r="I28" s="94">
        <v>0</v>
      </c>
      <c r="J28" s="125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83">
        <v>0</v>
      </c>
      <c r="Y28" s="94">
        <v>0</v>
      </c>
      <c r="Z28" s="101"/>
    </row>
    <row r="29" spans="1:26" ht="21.75" customHeight="1" x14ac:dyDescent="0.2">
      <c r="A29" s="89"/>
      <c r="B29" s="128">
        <v>0</v>
      </c>
      <c r="C29" s="88" t="s">
        <v>21</v>
      </c>
      <c r="D29" s="127"/>
      <c r="E29" s="121">
        <v>902</v>
      </c>
      <c r="F29" s="120">
        <v>502</v>
      </c>
      <c r="G29" s="119">
        <v>1001001</v>
      </c>
      <c r="H29" s="126">
        <v>30100</v>
      </c>
      <c r="I29" s="94">
        <v>67399945</v>
      </c>
      <c r="J29" s="125">
        <v>0</v>
      </c>
      <c r="K29" s="83">
        <v>159862.01999999999</v>
      </c>
      <c r="L29" s="83">
        <v>0</v>
      </c>
      <c r="M29" s="83">
        <v>159862.01999999999</v>
      </c>
      <c r="N29" s="83">
        <v>58000</v>
      </c>
      <c r="O29" s="83">
        <v>1000000</v>
      </c>
      <c r="P29" s="83">
        <v>0</v>
      </c>
      <c r="Q29" s="83">
        <v>1058000</v>
      </c>
      <c r="R29" s="107">
        <v>0</v>
      </c>
      <c r="S29" s="107">
        <v>0</v>
      </c>
      <c r="T29" s="107">
        <v>1000000</v>
      </c>
      <c r="U29" s="107">
        <v>1000000</v>
      </c>
      <c r="V29" s="107">
        <v>1182082.98</v>
      </c>
      <c r="W29" s="107">
        <v>4000000</v>
      </c>
      <c r="X29" s="83">
        <v>60000000</v>
      </c>
      <c r="Y29" s="94">
        <v>65182082.979999997</v>
      </c>
      <c r="Z29" s="101"/>
    </row>
    <row r="30" spans="1:26" ht="21.75" customHeight="1" x14ac:dyDescent="0.2">
      <c r="A30" s="89"/>
      <c r="B30" s="128">
        <v>0</v>
      </c>
      <c r="C30" s="88" t="s">
        <v>21</v>
      </c>
      <c r="D30" s="127"/>
      <c r="E30" s="121">
        <v>902</v>
      </c>
      <c r="F30" s="120">
        <v>502</v>
      </c>
      <c r="G30" s="119">
        <v>150002101</v>
      </c>
      <c r="H30" s="126">
        <v>30100</v>
      </c>
      <c r="I30" s="94">
        <v>18000000</v>
      </c>
      <c r="J30" s="125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107">
        <v>0</v>
      </c>
      <c r="S30" s="107">
        <v>0</v>
      </c>
      <c r="T30" s="107">
        <v>18000000</v>
      </c>
      <c r="U30" s="107">
        <v>18000000</v>
      </c>
      <c r="V30" s="107">
        <v>0</v>
      </c>
      <c r="W30" s="107">
        <v>0</v>
      </c>
      <c r="X30" s="83">
        <v>0</v>
      </c>
      <c r="Y30" s="94">
        <v>0</v>
      </c>
      <c r="Z30" s="101"/>
    </row>
    <row r="31" spans="1:26" ht="21.75" customHeight="1" x14ac:dyDescent="0.2">
      <c r="A31" s="89"/>
      <c r="B31" s="128">
        <v>0</v>
      </c>
      <c r="C31" s="88" t="s">
        <v>21</v>
      </c>
      <c r="D31" s="127"/>
      <c r="E31" s="121">
        <v>902</v>
      </c>
      <c r="F31" s="120">
        <v>503</v>
      </c>
      <c r="G31" s="119">
        <v>1001001</v>
      </c>
      <c r="H31" s="126">
        <v>30100</v>
      </c>
      <c r="I31" s="94">
        <v>2100055</v>
      </c>
      <c r="J31" s="125">
        <v>50000</v>
      </c>
      <c r="K31" s="83">
        <v>0</v>
      </c>
      <c r="L31" s="83">
        <v>375000</v>
      </c>
      <c r="M31" s="83">
        <v>425000</v>
      </c>
      <c r="N31" s="83">
        <v>0</v>
      </c>
      <c r="O31" s="83">
        <v>0</v>
      </c>
      <c r="P31" s="83">
        <v>375000</v>
      </c>
      <c r="Q31" s="83">
        <v>375000</v>
      </c>
      <c r="R31" s="107">
        <v>0</v>
      </c>
      <c r="S31" s="107">
        <v>0</v>
      </c>
      <c r="T31" s="107">
        <v>1300055</v>
      </c>
      <c r="U31" s="107">
        <v>1300055</v>
      </c>
      <c r="V31" s="107">
        <v>0</v>
      </c>
      <c r="W31" s="107">
        <v>0</v>
      </c>
      <c r="X31" s="83">
        <v>0</v>
      </c>
      <c r="Y31" s="94">
        <v>0</v>
      </c>
      <c r="Z31" s="101"/>
    </row>
    <row r="32" spans="1:26" ht="21.75" customHeight="1" x14ac:dyDescent="0.2">
      <c r="A32" s="89"/>
      <c r="B32" s="128">
        <v>0</v>
      </c>
      <c r="C32" s="88" t="s">
        <v>21</v>
      </c>
      <c r="D32" s="127"/>
      <c r="E32" s="121">
        <v>902</v>
      </c>
      <c r="F32" s="120">
        <v>505</v>
      </c>
      <c r="G32" s="119">
        <v>1001001</v>
      </c>
      <c r="H32" s="126">
        <v>30100</v>
      </c>
      <c r="I32" s="94">
        <v>27000</v>
      </c>
      <c r="J32" s="125">
        <v>0</v>
      </c>
      <c r="K32" s="83">
        <v>27000</v>
      </c>
      <c r="L32" s="83">
        <v>0</v>
      </c>
      <c r="M32" s="83">
        <v>27000</v>
      </c>
      <c r="N32" s="83">
        <v>0</v>
      </c>
      <c r="O32" s="83">
        <v>0</v>
      </c>
      <c r="P32" s="83">
        <v>0</v>
      </c>
      <c r="Q32" s="83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v>0</v>
      </c>
      <c r="W32" s="107">
        <v>0</v>
      </c>
      <c r="X32" s="83">
        <v>0</v>
      </c>
      <c r="Y32" s="94">
        <v>0</v>
      </c>
      <c r="Z32" s="101"/>
    </row>
    <row r="33" spans="1:26" ht="21.75" customHeight="1" x14ac:dyDescent="0.2">
      <c r="A33" s="89"/>
      <c r="B33" s="128">
        <v>0</v>
      </c>
      <c r="C33" s="88" t="s">
        <v>21</v>
      </c>
      <c r="D33" s="127"/>
      <c r="E33" s="121">
        <v>902</v>
      </c>
      <c r="F33" s="120">
        <v>701</v>
      </c>
      <c r="G33" s="119">
        <v>1001001</v>
      </c>
      <c r="H33" s="126">
        <v>30100</v>
      </c>
      <c r="I33" s="94">
        <v>0</v>
      </c>
      <c r="J33" s="125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83">
        <v>0</v>
      </c>
      <c r="Y33" s="94">
        <v>0</v>
      </c>
      <c r="Z33" s="101"/>
    </row>
    <row r="34" spans="1:26" ht="21.75" customHeight="1" x14ac:dyDescent="0.2">
      <c r="A34" s="89"/>
      <c r="B34" s="128">
        <v>0</v>
      </c>
      <c r="C34" s="88" t="s">
        <v>21</v>
      </c>
      <c r="D34" s="127"/>
      <c r="E34" s="121">
        <v>902</v>
      </c>
      <c r="F34" s="120">
        <v>705</v>
      </c>
      <c r="G34" s="119">
        <v>1001001</v>
      </c>
      <c r="H34" s="126">
        <v>30100</v>
      </c>
      <c r="I34" s="94">
        <v>17100</v>
      </c>
      <c r="J34" s="125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107">
        <v>0</v>
      </c>
      <c r="S34" s="107">
        <v>0</v>
      </c>
      <c r="T34" s="107">
        <v>17100</v>
      </c>
      <c r="U34" s="107">
        <v>17100</v>
      </c>
      <c r="V34" s="107">
        <v>0</v>
      </c>
      <c r="W34" s="107">
        <v>0</v>
      </c>
      <c r="X34" s="83">
        <v>0</v>
      </c>
      <c r="Y34" s="94">
        <v>0</v>
      </c>
      <c r="Z34" s="101"/>
    </row>
    <row r="35" spans="1:26" ht="21.75" customHeight="1" x14ac:dyDescent="0.2">
      <c r="A35" s="89"/>
      <c r="B35" s="128">
        <v>0</v>
      </c>
      <c r="C35" s="88" t="s">
        <v>21</v>
      </c>
      <c r="D35" s="127"/>
      <c r="E35" s="121">
        <v>902</v>
      </c>
      <c r="F35" s="120">
        <v>705</v>
      </c>
      <c r="G35" s="119">
        <v>150002037</v>
      </c>
      <c r="H35" s="126">
        <v>30100</v>
      </c>
      <c r="I35" s="94">
        <v>325300</v>
      </c>
      <c r="J35" s="125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107">
        <v>0</v>
      </c>
      <c r="S35" s="107">
        <v>0</v>
      </c>
      <c r="T35" s="107">
        <v>0</v>
      </c>
      <c r="U35" s="107">
        <v>0</v>
      </c>
      <c r="V35" s="107">
        <v>0</v>
      </c>
      <c r="W35" s="107">
        <v>0</v>
      </c>
      <c r="X35" s="83">
        <v>325300</v>
      </c>
      <c r="Y35" s="94">
        <v>325300</v>
      </c>
      <c r="Z35" s="101"/>
    </row>
    <row r="36" spans="1:26" ht="21.75" customHeight="1" x14ac:dyDescent="0.2">
      <c r="A36" s="89"/>
      <c r="B36" s="128">
        <v>0</v>
      </c>
      <c r="C36" s="88" t="s">
        <v>21</v>
      </c>
      <c r="D36" s="127"/>
      <c r="E36" s="121">
        <v>902</v>
      </c>
      <c r="F36" s="120">
        <v>707</v>
      </c>
      <c r="G36" s="119">
        <v>1001001</v>
      </c>
      <c r="H36" s="126">
        <v>30100</v>
      </c>
      <c r="I36" s="94">
        <v>593000</v>
      </c>
      <c r="J36" s="125">
        <v>60000</v>
      </c>
      <c r="K36" s="83">
        <v>60000</v>
      </c>
      <c r="L36" s="83">
        <v>60000</v>
      </c>
      <c r="M36" s="83">
        <v>180000</v>
      </c>
      <c r="N36" s="83">
        <v>0</v>
      </c>
      <c r="O36" s="83">
        <v>98000</v>
      </c>
      <c r="P36" s="83">
        <v>82000</v>
      </c>
      <c r="Q36" s="83">
        <v>180000</v>
      </c>
      <c r="R36" s="107">
        <v>60000</v>
      </c>
      <c r="S36" s="107">
        <v>10000</v>
      </c>
      <c r="T36" s="107">
        <v>10000</v>
      </c>
      <c r="U36" s="107">
        <v>80000</v>
      </c>
      <c r="V36" s="107">
        <v>65000</v>
      </c>
      <c r="W36" s="107">
        <v>45000</v>
      </c>
      <c r="X36" s="83">
        <v>43000</v>
      </c>
      <c r="Y36" s="94">
        <v>153000</v>
      </c>
      <c r="Z36" s="101"/>
    </row>
    <row r="37" spans="1:26" ht="21.75" customHeight="1" x14ac:dyDescent="0.2">
      <c r="A37" s="89"/>
      <c r="B37" s="128">
        <v>0</v>
      </c>
      <c r="C37" s="88" t="s">
        <v>21</v>
      </c>
      <c r="D37" s="127"/>
      <c r="E37" s="121">
        <v>902</v>
      </c>
      <c r="F37" s="120">
        <v>707</v>
      </c>
      <c r="G37" s="119">
        <v>150003021</v>
      </c>
      <c r="H37" s="126">
        <v>30100</v>
      </c>
      <c r="I37" s="94">
        <v>134500</v>
      </c>
      <c r="J37" s="125">
        <v>0</v>
      </c>
      <c r="K37" s="83">
        <v>0</v>
      </c>
      <c r="L37" s="83">
        <v>0</v>
      </c>
      <c r="M37" s="83">
        <v>0</v>
      </c>
      <c r="N37" s="83">
        <v>134421</v>
      </c>
      <c r="O37" s="83">
        <v>0</v>
      </c>
      <c r="P37" s="83">
        <v>0</v>
      </c>
      <c r="Q37" s="83">
        <v>134421</v>
      </c>
      <c r="R37" s="107">
        <v>79</v>
      </c>
      <c r="S37" s="107">
        <v>0</v>
      </c>
      <c r="T37" s="107">
        <v>0</v>
      </c>
      <c r="U37" s="107">
        <v>79</v>
      </c>
      <c r="V37" s="107">
        <v>0</v>
      </c>
      <c r="W37" s="107">
        <v>0</v>
      </c>
      <c r="X37" s="83">
        <v>0</v>
      </c>
      <c r="Y37" s="94">
        <v>0</v>
      </c>
      <c r="Z37" s="101"/>
    </row>
    <row r="38" spans="1:26" ht="21.75" customHeight="1" x14ac:dyDescent="0.2">
      <c r="A38" s="89"/>
      <c r="B38" s="128">
        <v>0</v>
      </c>
      <c r="C38" s="88" t="s">
        <v>21</v>
      </c>
      <c r="D38" s="127"/>
      <c r="E38" s="121">
        <v>902</v>
      </c>
      <c r="F38" s="120">
        <v>901</v>
      </c>
      <c r="G38" s="119">
        <v>1001001</v>
      </c>
      <c r="H38" s="126">
        <v>30100</v>
      </c>
      <c r="I38" s="94">
        <v>40000</v>
      </c>
      <c r="J38" s="125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40000</v>
      </c>
      <c r="Q38" s="83">
        <v>40000</v>
      </c>
      <c r="R38" s="107">
        <v>0</v>
      </c>
      <c r="S38" s="107">
        <v>0</v>
      </c>
      <c r="T38" s="107">
        <v>0</v>
      </c>
      <c r="U38" s="107">
        <v>0</v>
      </c>
      <c r="V38" s="107">
        <v>0</v>
      </c>
      <c r="W38" s="107">
        <v>0</v>
      </c>
      <c r="X38" s="83">
        <v>0</v>
      </c>
      <c r="Y38" s="94">
        <v>0</v>
      </c>
      <c r="Z38" s="101"/>
    </row>
    <row r="39" spans="1:26" ht="21.75" customHeight="1" x14ac:dyDescent="0.2">
      <c r="A39" s="89"/>
      <c r="B39" s="128">
        <v>0</v>
      </c>
      <c r="C39" s="88" t="s">
        <v>21</v>
      </c>
      <c r="D39" s="127"/>
      <c r="E39" s="121">
        <v>902</v>
      </c>
      <c r="F39" s="120">
        <v>901</v>
      </c>
      <c r="G39" s="119">
        <v>150003014</v>
      </c>
      <c r="H39" s="126">
        <v>30100</v>
      </c>
      <c r="I39" s="94">
        <v>28513800</v>
      </c>
      <c r="J39" s="125">
        <v>1388532</v>
      </c>
      <c r="K39" s="83">
        <v>1679228</v>
      </c>
      <c r="L39" s="83">
        <v>2402334</v>
      </c>
      <c r="M39" s="83">
        <v>5470094</v>
      </c>
      <c r="N39" s="83">
        <v>2207020</v>
      </c>
      <c r="O39" s="83">
        <v>2325568</v>
      </c>
      <c r="P39" s="83">
        <v>1955472</v>
      </c>
      <c r="Q39" s="83">
        <v>6488060</v>
      </c>
      <c r="R39" s="107">
        <v>2827560</v>
      </c>
      <c r="S39" s="107">
        <v>2536864</v>
      </c>
      <c r="T39" s="107">
        <v>2460098</v>
      </c>
      <c r="U39" s="107">
        <v>7824522</v>
      </c>
      <c r="V39" s="107">
        <v>2773960</v>
      </c>
      <c r="W39" s="107">
        <v>2892508</v>
      </c>
      <c r="X39" s="83">
        <v>3064656</v>
      </c>
      <c r="Y39" s="94">
        <v>8731124</v>
      </c>
      <c r="Z39" s="101"/>
    </row>
    <row r="40" spans="1:26" ht="21.75" customHeight="1" x14ac:dyDescent="0.2">
      <c r="A40" s="89"/>
      <c r="B40" s="128">
        <v>0</v>
      </c>
      <c r="C40" s="88" t="s">
        <v>21</v>
      </c>
      <c r="D40" s="127"/>
      <c r="E40" s="121">
        <v>902</v>
      </c>
      <c r="F40" s="120">
        <v>902</v>
      </c>
      <c r="G40" s="119">
        <v>1001001</v>
      </c>
      <c r="H40" s="126">
        <v>30100</v>
      </c>
      <c r="I40" s="94">
        <v>1164000</v>
      </c>
      <c r="J40" s="125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107">
        <v>0</v>
      </c>
      <c r="S40" s="107">
        <v>814000</v>
      </c>
      <c r="T40" s="107">
        <v>0</v>
      </c>
      <c r="U40" s="107">
        <v>814000</v>
      </c>
      <c r="V40" s="107">
        <v>0</v>
      </c>
      <c r="W40" s="107">
        <v>0</v>
      </c>
      <c r="X40" s="83">
        <v>350000</v>
      </c>
      <c r="Y40" s="94">
        <v>350000</v>
      </c>
      <c r="Z40" s="101"/>
    </row>
    <row r="41" spans="1:26" ht="21.75" customHeight="1" x14ac:dyDescent="0.2">
      <c r="A41" s="89"/>
      <c r="B41" s="128">
        <v>0</v>
      </c>
      <c r="C41" s="88" t="s">
        <v>21</v>
      </c>
      <c r="D41" s="127"/>
      <c r="E41" s="121">
        <v>902</v>
      </c>
      <c r="F41" s="120">
        <v>902</v>
      </c>
      <c r="G41" s="119">
        <v>150002085</v>
      </c>
      <c r="H41" s="126">
        <v>30100</v>
      </c>
      <c r="I41" s="94">
        <v>3284400</v>
      </c>
      <c r="J41" s="125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107">
        <v>0</v>
      </c>
      <c r="S41" s="107">
        <v>0</v>
      </c>
      <c r="T41" s="107">
        <v>3284400</v>
      </c>
      <c r="U41" s="107">
        <v>3284400</v>
      </c>
      <c r="V41" s="107">
        <v>0</v>
      </c>
      <c r="W41" s="107">
        <v>0</v>
      </c>
      <c r="X41" s="83">
        <v>0</v>
      </c>
      <c r="Y41" s="94">
        <v>0</v>
      </c>
      <c r="Z41" s="101"/>
    </row>
    <row r="42" spans="1:26" ht="21.75" customHeight="1" x14ac:dyDescent="0.2">
      <c r="A42" s="89"/>
      <c r="B42" s="128">
        <v>0</v>
      </c>
      <c r="C42" s="88" t="s">
        <v>21</v>
      </c>
      <c r="D42" s="127"/>
      <c r="E42" s="121">
        <v>902</v>
      </c>
      <c r="F42" s="120">
        <v>902</v>
      </c>
      <c r="G42" s="119">
        <v>150003016</v>
      </c>
      <c r="H42" s="126">
        <v>30100</v>
      </c>
      <c r="I42" s="94">
        <v>1333200</v>
      </c>
      <c r="J42" s="125">
        <v>39996</v>
      </c>
      <c r="K42" s="83">
        <v>133320</v>
      </c>
      <c r="L42" s="83">
        <v>106656</v>
      </c>
      <c r="M42" s="83">
        <v>279972</v>
      </c>
      <c r="N42" s="83">
        <v>106656</v>
      </c>
      <c r="O42" s="83">
        <v>106656</v>
      </c>
      <c r="P42" s="83">
        <v>93324</v>
      </c>
      <c r="Q42" s="83">
        <v>306636</v>
      </c>
      <c r="R42" s="107">
        <v>133320</v>
      </c>
      <c r="S42" s="107">
        <v>119988</v>
      </c>
      <c r="T42" s="107">
        <v>119988</v>
      </c>
      <c r="U42" s="107">
        <v>373296</v>
      </c>
      <c r="V42" s="107">
        <v>119988</v>
      </c>
      <c r="W42" s="107">
        <v>119988</v>
      </c>
      <c r="X42" s="83">
        <v>133320</v>
      </c>
      <c r="Y42" s="94">
        <v>373296</v>
      </c>
      <c r="Z42" s="101"/>
    </row>
    <row r="43" spans="1:26" ht="21.75" customHeight="1" x14ac:dyDescent="0.2">
      <c r="A43" s="89"/>
      <c r="B43" s="128">
        <v>0</v>
      </c>
      <c r="C43" s="88" t="s">
        <v>21</v>
      </c>
      <c r="D43" s="127"/>
      <c r="E43" s="121">
        <v>902</v>
      </c>
      <c r="F43" s="120">
        <v>902</v>
      </c>
      <c r="G43" s="119">
        <v>150003017</v>
      </c>
      <c r="H43" s="126">
        <v>30100</v>
      </c>
      <c r="I43" s="94">
        <v>50246600</v>
      </c>
      <c r="J43" s="125">
        <v>1507398</v>
      </c>
      <c r="K43" s="83">
        <v>5024660</v>
      </c>
      <c r="L43" s="83">
        <v>4019728</v>
      </c>
      <c r="M43" s="83">
        <v>10551786</v>
      </c>
      <c r="N43" s="83">
        <v>4019728</v>
      </c>
      <c r="O43" s="83">
        <v>4019728</v>
      </c>
      <c r="P43" s="83">
        <v>3517262</v>
      </c>
      <c r="Q43" s="83">
        <v>11556718</v>
      </c>
      <c r="R43" s="107">
        <v>5024660</v>
      </c>
      <c r="S43" s="107">
        <v>4522194</v>
      </c>
      <c r="T43" s="107">
        <v>4522194</v>
      </c>
      <c r="U43" s="107">
        <v>14069048</v>
      </c>
      <c r="V43" s="107">
        <v>4522194</v>
      </c>
      <c r="W43" s="107">
        <v>4522194</v>
      </c>
      <c r="X43" s="83">
        <v>5024660</v>
      </c>
      <c r="Y43" s="94">
        <v>14069048</v>
      </c>
      <c r="Z43" s="101"/>
    </row>
    <row r="44" spans="1:26" ht="21.75" customHeight="1" x14ac:dyDescent="0.2">
      <c r="A44" s="89"/>
      <c r="B44" s="128">
        <v>0</v>
      </c>
      <c r="C44" s="88" t="s">
        <v>21</v>
      </c>
      <c r="D44" s="127"/>
      <c r="E44" s="121">
        <v>902</v>
      </c>
      <c r="F44" s="120">
        <v>905</v>
      </c>
      <c r="G44" s="119">
        <v>1001001</v>
      </c>
      <c r="H44" s="126">
        <v>30100</v>
      </c>
      <c r="I44" s="94">
        <v>6300000</v>
      </c>
      <c r="J44" s="125">
        <v>0</v>
      </c>
      <c r="K44" s="83">
        <v>500000</v>
      </c>
      <c r="L44" s="83">
        <v>30000</v>
      </c>
      <c r="M44" s="83">
        <v>530000</v>
      </c>
      <c r="N44" s="83">
        <v>104300</v>
      </c>
      <c r="O44" s="83">
        <v>0</v>
      </c>
      <c r="P44" s="83">
        <v>0</v>
      </c>
      <c r="Q44" s="83">
        <v>104300</v>
      </c>
      <c r="R44" s="107">
        <v>1000000</v>
      </c>
      <c r="S44" s="107">
        <v>0</v>
      </c>
      <c r="T44" s="107">
        <v>0</v>
      </c>
      <c r="U44" s="107">
        <v>1000000</v>
      </c>
      <c r="V44" s="107">
        <v>4665700</v>
      </c>
      <c r="W44" s="107">
        <v>0</v>
      </c>
      <c r="X44" s="83">
        <v>0</v>
      </c>
      <c r="Y44" s="94">
        <v>4665700</v>
      </c>
      <c r="Z44" s="101"/>
    </row>
    <row r="45" spans="1:26" ht="21.75" customHeight="1" x14ac:dyDescent="0.2">
      <c r="A45" s="89"/>
      <c r="B45" s="128">
        <v>0</v>
      </c>
      <c r="C45" s="88" t="s">
        <v>21</v>
      </c>
      <c r="D45" s="127"/>
      <c r="E45" s="121">
        <v>902</v>
      </c>
      <c r="F45" s="120">
        <v>905</v>
      </c>
      <c r="G45" s="119">
        <v>150002006</v>
      </c>
      <c r="H45" s="126">
        <v>30100</v>
      </c>
      <c r="I45" s="94">
        <v>0</v>
      </c>
      <c r="J45" s="125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83">
        <v>0</v>
      </c>
      <c r="Y45" s="94">
        <v>0</v>
      </c>
      <c r="Z45" s="101"/>
    </row>
    <row r="46" spans="1:26" ht="21.75" customHeight="1" x14ac:dyDescent="0.2">
      <c r="A46" s="89"/>
      <c r="B46" s="128">
        <v>0</v>
      </c>
      <c r="C46" s="88" t="s">
        <v>21</v>
      </c>
      <c r="D46" s="127"/>
      <c r="E46" s="121">
        <v>902</v>
      </c>
      <c r="F46" s="120">
        <v>905</v>
      </c>
      <c r="G46" s="119">
        <v>150002106</v>
      </c>
      <c r="H46" s="126">
        <v>30100</v>
      </c>
      <c r="I46" s="94">
        <v>3700000</v>
      </c>
      <c r="J46" s="125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107">
        <v>0</v>
      </c>
      <c r="S46" s="107">
        <v>0</v>
      </c>
      <c r="T46" s="107">
        <v>0</v>
      </c>
      <c r="U46" s="107">
        <v>0</v>
      </c>
      <c r="V46" s="107">
        <v>3700000</v>
      </c>
      <c r="W46" s="107">
        <v>0</v>
      </c>
      <c r="X46" s="83">
        <v>0</v>
      </c>
      <c r="Y46" s="94">
        <v>3700000</v>
      </c>
      <c r="Z46" s="101"/>
    </row>
    <row r="47" spans="1:26" ht="21.75" customHeight="1" x14ac:dyDescent="0.2">
      <c r="A47" s="89"/>
      <c r="B47" s="128">
        <v>0</v>
      </c>
      <c r="C47" s="88" t="s">
        <v>21</v>
      </c>
      <c r="D47" s="127"/>
      <c r="E47" s="121">
        <v>902</v>
      </c>
      <c r="F47" s="120">
        <v>905</v>
      </c>
      <c r="G47" s="119">
        <v>150002129</v>
      </c>
      <c r="H47" s="126">
        <v>30100</v>
      </c>
      <c r="I47" s="94">
        <v>23400000</v>
      </c>
      <c r="J47" s="125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107">
        <v>0</v>
      </c>
      <c r="S47" s="107">
        <v>0</v>
      </c>
      <c r="T47" s="107">
        <v>0</v>
      </c>
      <c r="U47" s="107">
        <v>0</v>
      </c>
      <c r="V47" s="107">
        <v>7800000</v>
      </c>
      <c r="W47" s="107">
        <v>7800000</v>
      </c>
      <c r="X47" s="83">
        <v>7800000</v>
      </c>
      <c r="Y47" s="94">
        <v>23400000</v>
      </c>
      <c r="Z47" s="101"/>
    </row>
    <row r="48" spans="1:26" ht="21.75" customHeight="1" x14ac:dyDescent="0.2">
      <c r="A48" s="89"/>
      <c r="B48" s="128">
        <v>0</v>
      </c>
      <c r="C48" s="88" t="s">
        <v>21</v>
      </c>
      <c r="D48" s="127"/>
      <c r="E48" s="121">
        <v>902</v>
      </c>
      <c r="F48" s="120">
        <v>909</v>
      </c>
      <c r="G48" s="119">
        <v>1001001</v>
      </c>
      <c r="H48" s="126">
        <v>30100</v>
      </c>
      <c r="I48" s="94">
        <v>120000</v>
      </c>
      <c r="J48" s="125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107">
        <v>120000</v>
      </c>
      <c r="S48" s="107">
        <v>0</v>
      </c>
      <c r="T48" s="107">
        <v>0</v>
      </c>
      <c r="U48" s="107">
        <v>120000</v>
      </c>
      <c r="V48" s="107">
        <v>0</v>
      </c>
      <c r="W48" s="107">
        <v>0</v>
      </c>
      <c r="X48" s="83">
        <v>0</v>
      </c>
      <c r="Y48" s="94">
        <v>0</v>
      </c>
      <c r="Z48" s="101"/>
    </row>
    <row r="49" spans="1:26" ht="21.75" customHeight="1" x14ac:dyDescent="0.2">
      <c r="A49" s="89"/>
      <c r="B49" s="128">
        <v>0</v>
      </c>
      <c r="C49" s="88" t="s">
        <v>21</v>
      </c>
      <c r="D49" s="127"/>
      <c r="E49" s="121">
        <v>902</v>
      </c>
      <c r="F49" s="120">
        <v>909</v>
      </c>
      <c r="G49" s="119">
        <v>150003035</v>
      </c>
      <c r="H49" s="126">
        <v>30100</v>
      </c>
      <c r="I49" s="94">
        <v>500000</v>
      </c>
      <c r="J49" s="125">
        <v>15000</v>
      </c>
      <c r="K49" s="83">
        <v>20000</v>
      </c>
      <c r="L49" s="83">
        <v>30000</v>
      </c>
      <c r="M49" s="83">
        <v>65000</v>
      </c>
      <c r="N49" s="83">
        <v>35000</v>
      </c>
      <c r="O49" s="83">
        <v>40000</v>
      </c>
      <c r="P49" s="83">
        <v>35000</v>
      </c>
      <c r="Q49" s="83">
        <v>110000</v>
      </c>
      <c r="R49" s="107">
        <v>50000</v>
      </c>
      <c r="S49" s="107">
        <v>45000</v>
      </c>
      <c r="T49" s="107">
        <v>55000</v>
      </c>
      <c r="U49" s="107">
        <v>150000</v>
      </c>
      <c r="V49" s="107">
        <v>55000</v>
      </c>
      <c r="W49" s="107">
        <v>60000</v>
      </c>
      <c r="X49" s="83">
        <v>60000</v>
      </c>
      <c r="Y49" s="94">
        <v>175000</v>
      </c>
      <c r="Z49" s="101"/>
    </row>
    <row r="50" spans="1:26" ht="21.75" customHeight="1" x14ac:dyDescent="0.2">
      <c r="A50" s="89"/>
      <c r="B50" s="128">
        <v>0</v>
      </c>
      <c r="C50" s="88" t="s">
        <v>21</v>
      </c>
      <c r="D50" s="127"/>
      <c r="E50" s="121">
        <v>902</v>
      </c>
      <c r="F50" s="120">
        <v>1001</v>
      </c>
      <c r="G50" s="119">
        <v>1001001</v>
      </c>
      <c r="H50" s="126">
        <v>30100</v>
      </c>
      <c r="I50" s="94">
        <v>1818442.43</v>
      </c>
      <c r="J50" s="125">
        <v>117400</v>
      </c>
      <c r="K50" s="83">
        <v>116600</v>
      </c>
      <c r="L50" s="83">
        <v>116600</v>
      </c>
      <c r="M50" s="83">
        <v>350600</v>
      </c>
      <c r="N50" s="83">
        <v>116600</v>
      </c>
      <c r="O50" s="83">
        <v>116600</v>
      </c>
      <c r="P50" s="83">
        <v>134700</v>
      </c>
      <c r="Q50" s="83">
        <v>367900</v>
      </c>
      <c r="R50" s="107">
        <v>154500</v>
      </c>
      <c r="S50" s="107">
        <v>154500</v>
      </c>
      <c r="T50" s="107">
        <v>154500</v>
      </c>
      <c r="U50" s="107">
        <v>463500</v>
      </c>
      <c r="V50" s="107">
        <v>154500</v>
      </c>
      <c r="W50" s="107">
        <v>154500</v>
      </c>
      <c r="X50" s="83">
        <v>327442.43</v>
      </c>
      <c r="Y50" s="94">
        <v>636442.43000000005</v>
      </c>
      <c r="Z50" s="101"/>
    </row>
    <row r="51" spans="1:26" ht="21.75" customHeight="1" x14ac:dyDescent="0.2">
      <c r="A51" s="89"/>
      <c r="B51" s="128">
        <v>0</v>
      </c>
      <c r="C51" s="88" t="s">
        <v>21</v>
      </c>
      <c r="D51" s="127"/>
      <c r="E51" s="121">
        <v>902</v>
      </c>
      <c r="F51" s="120">
        <v>1003</v>
      </c>
      <c r="G51" s="119">
        <v>150002060</v>
      </c>
      <c r="H51" s="126">
        <v>30100</v>
      </c>
      <c r="I51" s="94">
        <v>2704598.69</v>
      </c>
      <c r="J51" s="125">
        <v>0</v>
      </c>
      <c r="K51" s="83">
        <v>2704598.69</v>
      </c>
      <c r="L51" s="83">
        <v>0</v>
      </c>
      <c r="M51" s="83">
        <v>2704598.69</v>
      </c>
      <c r="N51" s="83">
        <v>0</v>
      </c>
      <c r="O51" s="83">
        <v>0</v>
      </c>
      <c r="P51" s="83">
        <v>0</v>
      </c>
      <c r="Q51" s="83">
        <v>0</v>
      </c>
      <c r="R51" s="107">
        <v>0</v>
      </c>
      <c r="S51" s="107">
        <v>0</v>
      </c>
      <c r="T51" s="107">
        <v>0</v>
      </c>
      <c r="U51" s="107">
        <v>0</v>
      </c>
      <c r="V51" s="107">
        <v>0</v>
      </c>
      <c r="W51" s="107">
        <v>0</v>
      </c>
      <c r="X51" s="83">
        <v>0</v>
      </c>
      <c r="Y51" s="94">
        <v>0</v>
      </c>
      <c r="Z51" s="101"/>
    </row>
    <row r="52" spans="1:26" ht="21.75" customHeight="1" x14ac:dyDescent="0.2">
      <c r="A52" s="89"/>
      <c r="B52" s="128">
        <v>0</v>
      </c>
      <c r="C52" s="88" t="s">
        <v>21</v>
      </c>
      <c r="D52" s="127"/>
      <c r="E52" s="121">
        <v>902</v>
      </c>
      <c r="F52" s="120">
        <v>1003</v>
      </c>
      <c r="G52" s="119">
        <v>150003022</v>
      </c>
      <c r="H52" s="126">
        <v>30100</v>
      </c>
      <c r="I52" s="94">
        <v>0</v>
      </c>
      <c r="J52" s="125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107">
        <v>0</v>
      </c>
      <c r="S52" s="107">
        <v>0</v>
      </c>
      <c r="T52" s="107">
        <v>0</v>
      </c>
      <c r="U52" s="107">
        <v>0</v>
      </c>
      <c r="V52" s="107">
        <v>0</v>
      </c>
      <c r="W52" s="107">
        <v>0</v>
      </c>
      <c r="X52" s="83">
        <v>0</v>
      </c>
      <c r="Y52" s="94">
        <v>0</v>
      </c>
      <c r="Z52" s="101"/>
    </row>
    <row r="53" spans="1:26" ht="21.75" customHeight="1" x14ac:dyDescent="0.2">
      <c r="A53" s="89"/>
      <c r="B53" s="128">
        <v>0</v>
      </c>
      <c r="C53" s="88" t="s">
        <v>21</v>
      </c>
      <c r="D53" s="127"/>
      <c r="E53" s="121">
        <v>902</v>
      </c>
      <c r="F53" s="120">
        <v>1004</v>
      </c>
      <c r="G53" s="119">
        <v>150003023</v>
      </c>
      <c r="H53" s="126">
        <v>30100</v>
      </c>
      <c r="I53" s="94">
        <v>31162600</v>
      </c>
      <c r="J53" s="125">
        <v>2693100</v>
      </c>
      <c r="K53" s="83">
        <v>2493200</v>
      </c>
      <c r="L53" s="83">
        <v>3029726</v>
      </c>
      <c r="M53" s="83">
        <v>8216026</v>
      </c>
      <c r="N53" s="83">
        <v>2528008</v>
      </c>
      <c r="O53" s="83">
        <v>2528008</v>
      </c>
      <c r="P53" s="83">
        <v>2212007</v>
      </c>
      <c r="Q53" s="83">
        <v>7268023</v>
      </c>
      <c r="R53" s="107">
        <v>2622551</v>
      </c>
      <c r="S53" s="107">
        <v>2531100</v>
      </c>
      <c r="T53" s="107">
        <v>2598500</v>
      </c>
      <c r="U53" s="107">
        <v>7752151</v>
      </c>
      <c r="V53" s="107">
        <v>3476011</v>
      </c>
      <c r="W53" s="107">
        <v>3378376</v>
      </c>
      <c r="X53" s="83">
        <v>1072013</v>
      </c>
      <c r="Y53" s="94">
        <v>7926400</v>
      </c>
      <c r="Z53" s="101"/>
    </row>
    <row r="54" spans="1:26" ht="21.75" customHeight="1" x14ac:dyDescent="0.2">
      <c r="A54" s="89"/>
      <c r="B54" s="128">
        <v>0</v>
      </c>
      <c r="C54" s="88" t="s">
        <v>21</v>
      </c>
      <c r="D54" s="127"/>
      <c r="E54" s="121">
        <v>902</v>
      </c>
      <c r="F54" s="120">
        <v>1004</v>
      </c>
      <c r="G54" s="119">
        <v>150003024</v>
      </c>
      <c r="H54" s="126">
        <v>30100</v>
      </c>
      <c r="I54" s="94">
        <v>24530600</v>
      </c>
      <c r="J54" s="125">
        <v>1899000</v>
      </c>
      <c r="K54" s="83">
        <v>2017800</v>
      </c>
      <c r="L54" s="83">
        <v>2461156</v>
      </c>
      <c r="M54" s="83">
        <v>6377956</v>
      </c>
      <c r="N54" s="83">
        <v>1962448</v>
      </c>
      <c r="O54" s="83">
        <v>1962448</v>
      </c>
      <c r="P54" s="83">
        <v>1717142</v>
      </c>
      <c r="Q54" s="83">
        <v>5642038</v>
      </c>
      <c r="R54" s="107">
        <v>1985106</v>
      </c>
      <c r="S54" s="107">
        <v>2044100</v>
      </c>
      <c r="T54" s="107">
        <v>2045500</v>
      </c>
      <c r="U54" s="107">
        <v>6074706</v>
      </c>
      <c r="V54" s="107">
        <v>2698366</v>
      </c>
      <c r="W54" s="107">
        <v>2594056</v>
      </c>
      <c r="X54" s="83">
        <v>1143478</v>
      </c>
      <c r="Y54" s="94">
        <v>6435900</v>
      </c>
      <c r="Z54" s="101"/>
    </row>
    <row r="55" spans="1:26" ht="21.75" customHeight="1" x14ac:dyDescent="0.2">
      <c r="A55" s="89"/>
      <c r="B55" s="128">
        <v>0</v>
      </c>
      <c r="C55" s="88" t="s">
        <v>21</v>
      </c>
      <c r="D55" s="127"/>
      <c r="E55" s="121">
        <v>902</v>
      </c>
      <c r="F55" s="120">
        <v>1004</v>
      </c>
      <c r="G55" s="119">
        <v>150003026</v>
      </c>
      <c r="H55" s="126">
        <v>30100</v>
      </c>
      <c r="I55" s="94">
        <v>0</v>
      </c>
      <c r="J55" s="125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107">
        <v>0</v>
      </c>
      <c r="S55" s="107">
        <v>0</v>
      </c>
      <c r="T55" s="107">
        <v>0</v>
      </c>
      <c r="U55" s="107">
        <v>0</v>
      </c>
      <c r="V55" s="107">
        <v>0</v>
      </c>
      <c r="W55" s="107">
        <v>0</v>
      </c>
      <c r="X55" s="83">
        <v>0</v>
      </c>
      <c r="Y55" s="94">
        <v>0</v>
      </c>
      <c r="Z55" s="101"/>
    </row>
    <row r="56" spans="1:26" ht="21.75" customHeight="1" x14ac:dyDescent="0.2">
      <c r="A56" s="89"/>
      <c r="B56" s="128">
        <v>0</v>
      </c>
      <c r="C56" s="88" t="s">
        <v>21</v>
      </c>
      <c r="D56" s="127"/>
      <c r="E56" s="121">
        <v>902</v>
      </c>
      <c r="F56" s="120">
        <v>1004</v>
      </c>
      <c r="G56" s="119">
        <v>150003027</v>
      </c>
      <c r="H56" s="126">
        <v>30100</v>
      </c>
      <c r="I56" s="94">
        <v>0</v>
      </c>
      <c r="J56" s="125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107">
        <v>0</v>
      </c>
      <c r="S56" s="107">
        <v>0</v>
      </c>
      <c r="T56" s="107">
        <v>0</v>
      </c>
      <c r="U56" s="107">
        <v>0</v>
      </c>
      <c r="V56" s="107">
        <v>0</v>
      </c>
      <c r="W56" s="107">
        <v>0</v>
      </c>
      <c r="X56" s="83">
        <v>0</v>
      </c>
      <c r="Y56" s="94">
        <v>0</v>
      </c>
      <c r="Z56" s="101"/>
    </row>
    <row r="57" spans="1:26" ht="21.75" customHeight="1" x14ac:dyDescent="0.2">
      <c r="A57" s="89"/>
      <c r="B57" s="124">
        <v>0</v>
      </c>
      <c r="C57" s="123" t="s">
        <v>21</v>
      </c>
      <c r="D57" s="122"/>
      <c r="E57" s="121">
        <v>902</v>
      </c>
      <c r="F57" s="120">
        <v>1006</v>
      </c>
      <c r="G57" s="119">
        <v>1001001</v>
      </c>
      <c r="H57" s="118">
        <v>30100</v>
      </c>
      <c r="I57" s="117">
        <v>530000</v>
      </c>
      <c r="J57" s="108">
        <v>0</v>
      </c>
      <c r="K57" s="116">
        <v>0</v>
      </c>
      <c r="L57" s="116">
        <v>125000</v>
      </c>
      <c r="M57" s="83">
        <v>125000</v>
      </c>
      <c r="N57" s="116">
        <v>0</v>
      </c>
      <c r="O57" s="116">
        <v>0</v>
      </c>
      <c r="P57" s="116">
        <v>125000</v>
      </c>
      <c r="Q57" s="83">
        <v>125000</v>
      </c>
      <c r="R57" s="10">
        <v>30000</v>
      </c>
      <c r="S57" s="10">
        <v>0</v>
      </c>
      <c r="T57" s="10">
        <v>125000</v>
      </c>
      <c r="U57" s="107">
        <v>155000</v>
      </c>
      <c r="V57" s="10">
        <v>0</v>
      </c>
      <c r="W57" s="10">
        <v>0</v>
      </c>
      <c r="X57" s="116">
        <v>125000</v>
      </c>
      <c r="Y57" s="94">
        <v>125000</v>
      </c>
      <c r="Z57" s="101"/>
    </row>
    <row r="58" spans="1:26" ht="32.25" customHeight="1" x14ac:dyDescent="0.2">
      <c r="A58" s="89"/>
      <c r="B58" s="170" t="s">
        <v>19</v>
      </c>
      <c r="C58" s="170"/>
      <c r="D58" s="171"/>
      <c r="E58" s="105">
        <v>905</v>
      </c>
      <c r="F58" s="104"/>
      <c r="G58" s="103"/>
      <c r="H58" s="102"/>
      <c r="I58" s="22">
        <v>43801100</v>
      </c>
      <c r="J58" s="22">
        <v>1000000</v>
      </c>
      <c r="K58" s="22">
        <v>1000000</v>
      </c>
      <c r="L58" s="21">
        <v>8670650</v>
      </c>
      <c r="M58" s="95">
        <v>10670650</v>
      </c>
      <c r="N58" s="22">
        <v>3694119</v>
      </c>
      <c r="O58" s="22">
        <v>3390119</v>
      </c>
      <c r="P58" s="21">
        <v>3690412</v>
      </c>
      <c r="Q58" s="95">
        <v>10774650</v>
      </c>
      <c r="R58" s="22">
        <v>3694119</v>
      </c>
      <c r="S58" s="22">
        <v>3690119</v>
      </c>
      <c r="T58" s="21">
        <v>3990412</v>
      </c>
      <c r="U58" s="95">
        <v>11374650</v>
      </c>
      <c r="V58" s="22">
        <v>3692119</v>
      </c>
      <c r="W58" s="22">
        <v>6180531</v>
      </c>
      <c r="X58" s="21">
        <v>1108500</v>
      </c>
      <c r="Y58" s="94">
        <v>10981150</v>
      </c>
      <c r="Z58" s="101"/>
    </row>
    <row r="59" spans="1:26" ht="21.75" customHeight="1" x14ac:dyDescent="0.2">
      <c r="A59" s="89"/>
      <c r="B59" s="132">
        <v>0</v>
      </c>
      <c r="C59" s="93" t="s">
        <v>17</v>
      </c>
      <c r="D59" s="131"/>
      <c r="E59" s="112">
        <v>905</v>
      </c>
      <c r="F59" s="111">
        <v>106</v>
      </c>
      <c r="G59" s="110">
        <v>1001001</v>
      </c>
      <c r="H59" s="130">
        <v>30100</v>
      </c>
      <c r="I59" s="125">
        <v>13908500</v>
      </c>
      <c r="J59" s="125">
        <v>1000000</v>
      </c>
      <c r="K59" s="84">
        <v>1000000</v>
      </c>
      <c r="L59" s="84">
        <v>1200000</v>
      </c>
      <c r="M59" s="83">
        <v>3200000</v>
      </c>
      <c r="N59" s="84">
        <v>1200000</v>
      </c>
      <c r="O59" s="84">
        <v>900000</v>
      </c>
      <c r="P59" s="84">
        <v>1200000</v>
      </c>
      <c r="Q59" s="83">
        <v>3300000</v>
      </c>
      <c r="R59" s="129">
        <v>1200000</v>
      </c>
      <c r="S59" s="129">
        <v>1200000</v>
      </c>
      <c r="T59" s="129">
        <v>1500000</v>
      </c>
      <c r="U59" s="107">
        <v>3900000</v>
      </c>
      <c r="V59" s="129">
        <v>1200000</v>
      </c>
      <c r="W59" s="129">
        <v>1200000</v>
      </c>
      <c r="X59" s="84">
        <v>1108500</v>
      </c>
      <c r="Y59" s="94">
        <v>3508500</v>
      </c>
      <c r="Z59" s="101"/>
    </row>
    <row r="60" spans="1:26" ht="21.75" customHeight="1" x14ac:dyDescent="0.2">
      <c r="A60" s="89"/>
      <c r="B60" s="128">
        <v>0</v>
      </c>
      <c r="C60" s="88" t="s">
        <v>17</v>
      </c>
      <c r="D60" s="127"/>
      <c r="E60" s="121">
        <v>905</v>
      </c>
      <c r="F60" s="120">
        <v>1301</v>
      </c>
      <c r="G60" s="119">
        <v>1001001</v>
      </c>
      <c r="H60" s="126">
        <v>30100</v>
      </c>
      <c r="I60" s="94">
        <v>10000</v>
      </c>
      <c r="J60" s="125">
        <v>0</v>
      </c>
      <c r="K60" s="83">
        <v>0</v>
      </c>
      <c r="L60" s="83">
        <v>0</v>
      </c>
      <c r="M60" s="83">
        <v>0</v>
      </c>
      <c r="N60" s="83">
        <v>4000</v>
      </c>
      <c r="O60" s="83">
        <v>0</v>
      </c>
      <c r="P60" s="83">
        <v>0</v>
      </c>
      <c r="Q60" s="83">
        <v>4000</v>
      </c>
      <c r="R60" s="107">
        <v>4000</v>
      </c>
      <c r="S60" s="107">
        <v>0</v>
      </c>
      <c r="T60" s="107">
        <v>0</v>
      </c>
      <c r="U60" s="107">
        <v>4000</v>
      </c>
      <c r="V60" s="107">
        <v>2000</v>
      </c>
      <c r="W60" s="107">
        <v>0</v>
      </c>
      <c r="X60" s="83">
        <v>0</v>
      </c>
      <c r="Y60" s="94">
        <v>2000</v>
      </c>
      <c r="Z60" s="101"/>
    </row>
    <row r="61" spans="1:26" ht="21.75" customHeight="1" x14ac:dyDescent="0.2">
      <c r="A61" s="89"/>
      <c r="B61" s="128">
        <v>0</v>
      </c>
      <c r="C61" s="88" t="s">
        <v>17</v>
      </c>
      <c r="D61" s="127"/>
      <c r="E61" s="121">
        <v>905</v>
      </c>
      <c r="F61" s="120">
        <v>1401</v>
      </c>
      <c r="G61" s="119">
        <v>1001001</v>
      </c>
      <c r="H61" s="126">
        <v>30100</v>
      </c>
      <c r="I61" s="94">
        <v>1793000</v>
      </c>
      <c r="J61" s="125">
        <v>0</v>
      </c>
      <c r="K61" s="83">
        <v>0</v>
      </c>
      <c r="L61" s="83">
        <v>448250</v>
      </c>
      <c r="M61" s="83">
        <v>448250</v>
      </c>
      <c r="N61" s="83">
        <v>149319</v>
      </c>
      <c r="O61" s="83">
        <v>149319</v>
      </c>
      <c r="P61" s="83">
        <v>149612</v>
      </c>
      <c r="Q61" s="83">
        <v>448250</v>
      </c>
      <c r="R61" s="107">
        <v>149319</v>
      </c>
      <c r="S61" s="107">
        <v>149319</v>
      </c>
      <c r="T61" s="107">
        <v>149612</v>
      </c>
      <c r="U61" s="107">
        <v>448250</v>
      </c>
      <c r="V61" s="107">
        <v>149319</v>
      </c>
      <c r="W61" s="107">
        <v>298931</v>
      </c>
      <c r="X61" s="83">
        <v>0</v>
      </c>
      <c r="Y61" s="94">
        <v>448250</v>
      </c>
      <c r="Z61" s="101"/>
    </row>
    <row r="62" spans="1:26" ht="21.75" customHeight="1" x14ac:dyDescent="0.2">
      <c r="A62" s="89"/>
      <c r="B62" s="124">
        <v>0</v>
      </c>
      <c r="C62" s="123" t="s">
        <v>17</v>
      </c>
      <c r="D62" s="122"/>
      <c r="E62" s="121">
        <v>905</v>
      </c>
      <c r="F62" s="120">
        <v>1401</v>
      </c>
      <c r="G62" s="119">
        <v>150002001</v>
      </c>
      <c r="H62" s="118">
        <v>30100</v>
      </c>
      <c r="I62" s="117">
        <v>28089600</v>
      </c>
      <c r="J62" s="108">
        <v>0</v>
      </c>
      <c r="K62" s="116">
        <v>0</v>
      </c>
      <c r="L62" s="116">
        <v>7022400</v>
      </c>
      <c r="M62" s="83">
        <v>7022400</v>
      </c>
      <c r="N62" s="116">
        <v>2340800</v>
      </c>
      <c r="O62" s="116">
        <v>2340800</v>
      </c>
      <c r="P62" s="116">
        <v>2340800</v>
      </c>
      <c r="Q62" s="83">
        <v>7022400</v>
      </c>
      <c r="R62" s="10">
        <v>2340800</v>
      </c>
      <c r="S62" s="10">
        <v>2340800</v>
      </c>
      <c r="T62" s="10">
        <v>2340800</v>
      </c>
      <c r="U62" s="107">
        <v>7022400</v>
      </c>
      <c r="V62" s="10">
        <v>2340800</v>
      </c>
      <c r="W62" s="10">
        <v>4681600</v>
      </c>
      <c r="X62" s="116">
        <v>0</v>
      </c>
      <c r="Y62" s="94">
        <v>7022400</v>
      </c>
      <c r="Z62" s="101"/>
    </row>
    <row r="63" spans="1:26" ht="21.75" customHeight="1" x14ac:dyDescent="0.2">
      <c r="A63" s="89"/>
      <c r="B63" s="170" t="s">
        <v>15</v>
      </c>
      <c r="C63" s="170"/>
      <c r="D63" s="171"/>
      <c r="E63" s="105">
        <v>910</v>
      </c>
      <c r="F63" s="104"/>
      <c r="G63" s="103"/>
      <c r="H63" s="102"/>
      <c r="I63" s="22">
        <v>1500000</v>
      </c>
      <c r="J63" s="22">
        <v>80000</v>
      </c>
      <c r="K63" s="22">
        <v>85000</v>
      </c>
      <c r="L63" s="21">
        <v>0</v>
      </c>
      <c r="M63" s="95">
        <v>165000</v>
      </c>
      <c r="N63" s="22">
        <v>88000</v>
      </c>
      <c r="O63" s="22">
        <v>88000</v>
      </c>
      <c r="P63" s="21">
        <v>124000</v>
      </c>
      <c r="Q63" s="95">
        <v>300000</v>
      </c>
      <c r="R63" s="22">
        <v>125000</v>
      </c>
      <c r="S63" s="22">
        <v>91000</v>
      </c>
      <c r="T63" s="21">
        <v>125000</v>
      </c>
      <c r="U63" s="95">
        <v>341000</v>
      </c>
      <c r="V63" s="22">
        <v>125000</v>
      </c>
      <c r="W63" s="22">
        <v>225000</v>
      </c>
      <c r="X63" s="21">
        <v>344000</v>
      </c>
      <c r="Y63" s="94">
        <v>694000</v>
      </c>
      <c r="Z63" s="101"/>
    </row>
    <row r="64" spans="1:26" ht="12.75" customHeight="1" x14ac:dyDescent="0.2">
      <c r="A64" s="89"/>
      <c r="B64" s="132">
        <v>0</v>
      </c>
      <c r="C64" s="93" t="s">
        <v>14</v>
      </c>
      <c r="D64" s="131"/>
      <c r="E64" s="112">
        <v>910</v>
      </c>
      <c r="F64" s="111">
        <v>106</v>
      </c>
      <c r="G64" s="110">
        <v>1001001</v>
      </c>
      <c r="H64" s="130">
        <v>30100</v>
      </c>
      <c r="I64" s="125">
        <v>750000</v>
      </c>
      <c r="J64" s="125">
        <v>80000</v>
      </c>
      <c r="K64" s="84">
        <v>85000</v>
      </c>
      <c r="L64" s="84">
        <v>0</v>
      </c>
      <c r="M64" s="83">
        <v>165000</v>
      </c>
      <c r="N64" s="84">
        <v>0</v>
      </c>
      <c r="O64" s="84">
        <v>0</v>
      </c>
      <c r="P64" s="84">
        <v>36000</v>
      </c>
      <c r="Q64" s="83">
        <v>36000</v>
      </c>
      <c r="R64" s="129">
        <v>37000</v>
      </c>
      <c r="S64" s="129">
        <v>37000</v>
      </c>
      <c r="T64" s="129">
        <v>47500</v>
      </c>
      <c r="U64" s="107">
        <v>121500</v>
      </c>
      <c r="V64" s="129">
        <v>47500</v>
      </c>
      <c r="W64" s="129">
        <v>147500</v>
      </c>
      <c r="X64" s="84">
        <v>232500</v>
      </c>
      <c r="Y64" s="94">
        <v>427500</v>
      </c>
      <c r="Z64" s="101"/>
    </row>
    <row r="65" spans="1:26" ht="12.75" customHeight="1" x14ac:dyDescent="0.2">
      <c r="A65" s="89"/>
      <c r="B65" s="124">
        <v>0</v>
      </c>
      <c r="C65" s="123" t="s">
        <v>14</v>
      </c>
      <c r="D65" s="122"/>
      <c r="E65" s="121">
        <v>910</v>
      </c>
      <c r="F65" s="120">
        <v>106</v>
      </c>
      <c r="G65" s="119">
        <v>1001002</v>
      </c>
      <c r="H65" s="118">
        <v>30100</v>
      </c>
      <c r="I65" s="117">
        <v>750000</v>
      </c>
      <c r="J65" s="108">
        <v>0</v>
      </c>
      <c r="K65" s="116">
        <v>0</v>
      </c>
      <c r="L65" s="116">
        <v>0</v>
      </c>
      <c r="M65" s="83">
        <v>0</v>
      </c>
      <c r="N65" s="116">
        <v>88000</v>
      </c>
      <c r="O65" s="116">
        <v>88000</v>
      </c>
      <c r="P65" s="116">
        <v>88000</v>
      </c>
      <c r="Q65" s="83">
        <v>264000</v>
      </c>
      <c r="R65" s="10">
        <v>88000</v>
      </c>
      <c r="S65" s="10">
        <v>54000</v>
      </c>
      <c r="T65" s="10">
        <v>77500</v>
      </c>
      <c r="U65" s="107">
        <v>219500</v>
      </c>
      <c r="V65" s="10">
        <v>77500</v>
      </c>
      <c r="W65" s="10">
        <v>77500</v>
      </c>
      <c r="X65" s="116">
        <v>111500</v>
      </c>
      <c r="Y65" s="94">
        <v>266500</v>
      </c>
      <c r="Z65" s="101"/>
    </row>
    <row r="66" spans="1:26" ht="34.5" customHeight="1" x14ac:dyDescent="0.2">
      <c r="A66" s="89"/>
      <c r="B66" s="170" t="s">
        <v>190</v>
      </c>
      <c r="C66" s="170"/>
      <c r="D66" s="171"/>
      <c r="E66" s="105">
        <v>925</v>
      </c>
      <c r="F66" s="104"/>
      <c r="G66" s="103"/>
      <c r="H66" s="102"/>
      <c r="I66" s="22">
        <v>706195500</v>
      </c>
      <c r="J66" s="22">
        <v>47213890</v>
      </c>
      <c r="K66" s="22">
        <v>58136749</v>
      </c>
      <c r="L66" s="21">
        <v>58246510</v>
      </c>
      <c r="M66" s="95">
        <v>163597149</v>
      </c>
      <c r="N66" s="22">
        <v>68019060</v>
      </c>
      <c r="O66" s="22">
        <v>63981796.880000003</v>
      </c>
      <c r="P66" s="21">
        <v>71464633.120000005</v>
      </c>
      <c r="Q66" s="95">
        <v>203465490</v>
      </c>
      <c r="R66" s="22">
        <v>60197080</v>
      </c>
      <c r="S66" s="22">
        <v>43661540</v>
      </c>
      <c r="T66" s="21">
        <v>57658610</v>
      </c>
      <c r="U66" s="95">
        <v>161517230</v>
      </c>
      <c r="V66" s="22">
        <v>67166950</v>
      </c>
      <c r="W66" s="22">
        <v>59444760</v>
      </c>
      <c r="X66" s="21">
        <v>51003921</v>
      </c>
      <c r="Y66" s="94">
        <v>177615631</v>
      </c>
      <c r="Z66" s="101"/>
    </row>
    <row r="67" spans="1:26" ht="22.5" x14ac:dyDescent="0.2">
      <c r="A67" s="89"/>
      <c r="B67" s="132">
        <v>0</v>
      </c>
      <c r="C67" s="93" t="s">
        <v>191</v>
      </c>
      <c r="D67" s="131"/>
      <c r="E67" s="112">
        <v>925</v>
      </c>
      <c r="F67" s="111">
        <v>701</v>
      </c>
      <c r="G67" s="110">
        <v>1001001</v>
      </c>
      <c r="H67" s="130">
        <v>30100</v>
      </c>
      <c r="I67" s="125">
        <v>44058743.75</v>
      </c>
      <c r="J67" s="125">
        <v>3394600</v>
      </c>
      <c r="K67" s="84">
        <v>4469500</v>
      </c>
      <c r="L67" s="84">
        <v>2909500</v>
      </c>
      <c r="M67" s="83">
        <v>10773600</v>
      </c>
      <c r="N67" s="84">
        <v>5242900</v>
      </c>
      <c r="O67" s="84">
        <v>2398800</v>
      </c>
      <c r="P67" s="84">
        <v>3138400</v>
      </c>
      <c r="Q67" s="83">
        <v>10780100</v>
      </c>
      <c r="R67" s="129">
        <v>4721500</v>
      </c>
      <c r="S67" s="129">
        <v>3406400</v>
      </c>
      <c r="T67" s="129">
        <v>1928400</v>
      </c>
      <c r="U67" s="107">
        <v>10056300</v>
      </c>
      <c r="V67" s="129">
        <v>4681000</v>
      </c>
      <c r="W67" s="129">
        <v>2011500</v>
      </c>
      <c r="X67" s="84">
        <v>5756243.75</v>
      </c>
      <c r="Y67" s="94">
        <v>12448743.75</v>
      </c>
      <c r="Z67" s="101"/>
    </row>
    <row r="68" spans="1:26" ht="22.5" x14ac:dyDescent="0.2">
      <c r="A68" s="89"/>
      <c r="B68" s="128">
        <v>0</v>
      </c>
      <c r="C68" s="93" t="s">
        <v>191</v>
      </c>
      <c r="D68" s="127"/>
      <c r="E68" s="121">
        <v>925</v>
      </c>
      <c r="F68" s="120">
        <v>701</v>
      </c>
      <c r="G68" s="119">
        <v>150002054</v>
      </c>
      <c r="H68" s="126">
        <v>30100</v>
      </c>
      <c r="I68" s="94">
        <v>1500000</v>
      </c>
      <c r="J68" s="125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107">
        <v>1500000</v>
      </c>
      <c r="S68" s="107">
        <v>0</v>
      </c>
      <c r="T68" s="107">
        <v>0</v>
      </c>
      <c r="U68" s="107">
        <v>1500000</v>
      </c>
      <c r="V68" s="107">
        <v>0</v>
      </c>
      <c r="W68" s="107">
        <v>0</v>
      </c>
      <c r="X68" s="83">
        <v>0</v>
      </c>
      <c r="Y68" s="94">
        <v>0</v>
      </c>
      <c r="Z68" s="101"/>
    </row>
    <row r="69" spans="1:26" ht="22.5" x14ac:dyDescent="0.2">
      <c r="A69" s="89"/>
      <c r="B69" s="128">
        <v>0</v>
      </c>
      <c r="C69" s="93" t="s">
        <v>191</v>
      </c>
      <c r="D69" s="127"/>
      <c r="E69" s="121">
        <v>925</v>
      </c>
      <c r="F69" s="120">
        <v>701</v>
      </c>
      <c r="G69" s="119">
        <v>150003011</v>
      </c>
      <c r="H69" s="126">
        <v>30100</v>
      </c>
      <c r="I69" s="94">
        <v>6330100</v>
      </c>
      <c r="J69" s="125">
        <v>376300</v>
      </c>
      <c r="K69" s="83">
        <v>374100</v>
      </c>
      <c r="L69" s="83">
        <v>371100</v>
      </c>
      <c r="M69" s="83">
        <v>1121500</v>
      </c>
      <c r="N69" s="83">
        <v>37730</v>
      </c>
      <c r="O69" s="83">
        <v>37630</v>
      </c>
      <c r="P69" s="83">
        <v>35240</v>
      </c>
      <c r="Q69" s="83">
        <v>110600</v>
      </c>
      <c r="R69" s="107">
        <v>37730</v>
      </c>
      <c r="S69" s="107">
        <v>37630</v>
      </c>
      <c r="T69" s="107">
        <v>35240</v>
      </c>
      <c r="U69" s="107">
        <v>110600</v>
      </c>
      <c r="V69" s="107">
        <v>355200</v>
      </c>
      <c r="W69" s="107">
        <v>352450</v>
      </c>
      <c r="X69" s="83">
        <v>4279750</v>
      </c>
      <c r="Y69" s="94">
        <v>4987400</v>
      </c>
      <c r="Z69" s="101"/>
    </row>
    <row r="70" spans="1:26" ht="22.5" x14ac:dyDescent="0.2">
      <c r="A70" s="89"/>
      <c r="B70" s="128">
        <v>0</v>
      </c>
      <c r="C70" s="93" t="s">
        <v>191</v>
      </c>
      <c r="D70" s="127"/>
      <c r="E70" s="121">
        <v>925</v>
      </c>
      <c r="F70" s="120">
        <v>701</v>
      </c>
      <c r="G70" s="119">
        <v>150003012</v>
      </c>
      <c r="H70" s="126">
        <v>30100</v>
      </c>
      <c r="I70" s="94">
        <v>171807000</v>
      </c>
      <c r="J70" s="125">
        <v>13566400</v>
      </c>
      <c r="K70" s="83">
        <v>13566400</v>
      </c>
      <c r="L70" s="83">
        <v>13898300</v>
      </c>
      <c r="M70" s="83">
        <v>41031100</v>
      </c>
      <c r="N70" s="83">
        <v>14031000</v>
      </c>
      <c r="O70" s="83">
        <v>14031000</v>
      </c>
      <c r="P70" s="83">
        <v>13964700</v>
      </c>
      <c r="Q70" s="83">
        <v>42026700</v>
      </c>
      <c r="R70" s="107">
        <v>14163800</v>
      </c>
      <c r="S70" s="107">
        <v>14097300</v>
      </c>
      <c r="T70" s="107">
        <v>15695200</v>
      </c>
      <c r="U70" s="107">
        <v>43956300</v>
      </c>
      <c r="V70" s="107">
        <v>15828000</v>
      </c>
      <c r="W70" s="107">
        <v>15828000</v>
      </c>
      <c r="X70" s="83">
        <v>13136900</v>
      </c>
      <c r="Y70" s="94">
        <v>44792900</v>
      </c>
      <c r="Z70" s="101"/>
    </row>
    <row r="71" spans="1:26" ht="22.5" x14ac:dyDescent="0.2">
      <c r="A71" s="89"/>
      <c r="B71" s="128">
        <v>0</v>
      </c>
      <c r="C71" s="93" t="s">
        <v>191</v>
      </c>
      <c r="D71" s="127"/>
      <c r="E71" s="121">
        <v>925</v>
      </c>
      <c r="F71" s="120">
        <v>702</v>
      </c>
      <c r="G71" s="119">
        <v>1001001</v>
      </c>
      <c r="H71" s="126">
        <v>30100</v>
      </c>
      <c r="I71" s="94">
        <v>86670646</v>
      </c>
      <c r="J71" s="125">
        <v>6074727</v>
      </c>
      <c r="K71" s="83">
        <v>8061512</v>
      </c>
      <c r="L71" s="83">
        <v>9500000</v>
      </c>
      <c r="M71" s="83">
        <v>23636239</v>
      </c>
      <c r="N71" s="83">
        <v>8660020</v>
      </c>
      <c r="O71" s="83">
        <v>5425000</v>
      </c>
      <c r="P71" s="83">
        <v>6042600</v>
      </c>
      <c r="Q71" s="83">
        <v>20127620</v>
      </c>
      <c r="R71" s="107">
        <v>7826040</v>
      </c>
      <c r="S71" s="107">
        <v>6628000</v>
      </c>
      <c r="T71" s="107">
        <v>6373900</v>
      </c>
      <c r="U71" s="107">
        <v>20827940</v>
      </c>
      <c r="V71" s="107">
        <v>8075300</v>
      </c>
      <c r="W71" s="107">
        <v>8274000</v>
      </c>
      <c r="X71" s="83">
        <v>5729547</v>
      </c>
      <c r="Y71" s="94">
        <v>22078847</v>
      </c>
      <c r="Z71" s="101"/>
    </row>
    <row r="72" spans="1:26" ht="22.5" x14ac:dyDescent="0.2">
      <c r="A72" s="89"/>
      <c r="B72" s="128">
        <v>0</v>
      </c>
      <c r="C72" s="93" t="s">
        <v>191</v>
      </c>
      <c r="D72" s="127"/>
      <c r="E72" s="121">
        <v>925</v>
      </c>
      <c r="F72" s="120">
        <v>702</v>
      </c>
      <c r="G72" s="119">
        <v>150002029</v>
      </c>
      <c r="H72" s="126">
        <v>30100</v>
      </c>
      <c r="I72" s="94">
        <v>3986500</v>
      </c>
      <c r="J72" s="125">
        <v>0</v>
      </c>
      <c r="K72" s="83">
        <v>362400</v>
      </c>
      <c r="L72" s="83">
        <v>362410</v>
      </c>
      <c r="M72" s="83">
        <v>724810</v>
      </c>
      <c r="N72" s="83">
        <v>362410</v>
      </c>
      <c r="O72" s="83">
        <v>362410</v>
      </c>
      <c r="P72" s="83">
        <v>362410</v>
      </c>
      <c r="Q72" s="83">
        <v>1087230</v>
      </c>
      <c r="R72" s="107">
        <v>362410</v>
      </c>
      <c r="S72" s="107">
        <v>362410</v>
      </c>
      <c r="T72" s="107">
        <v>362410</v>
      </c>
      <c r="U72" s="107">
        <v>1087230</v>
      </c>
      <c r="V72" s="107">
        <v>362410</v>
      </c>
      <c r="W72" s="107">
        <v>362410</v>
      </c>
      <c r="X72" s="83">
        <v>362410</v>
      </c>
      <c r="Y72" s="94">
        <v>1087230</v>
      </c>
      <c r="Z72" s="101"/>
    </row>
    <row r="73" spans="1:26" ht="22.5" x14ac:dyDescent="0.2">
      <c r="A73" s="89"/>
      <c r="B73" s="128">
        <v>0</v>
      </c>
      <c r="C73" s="93" t="s">
        <v>191</v>
      </c>
      <c r="D73" s="127"/>
      <c r="E73" s="121">
        <v>925</v>
      </c>
      <c r="F73" s="120">
        <v>702</v>
      </c>
      <c r="G73" s="119">
        <v>150002032</v>
      </c>
      <c r="H73" s="126">
        <v>30100</v>
      </c>
      <c r="I73" s="94">
        <v>0</v>
      </c>
      <c r="J73" s="125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  <c r="Q73" s="83">
        <v>0</v>
      </c>
      <c r="R73" s="107">
        <v>0</v>
      </c>
      <c r="S73" s="107">
        <v>0</v>
      </c>
      <c r="T73" s="107">
        <v>0</v>
      </c>
      <c r="U73" s="107">
        <v>0</v>
      </c>
      <c r="V73" s="107">
        <v>0</v>
      </c>
      <c r="W73" s="107">
        <v>0</v>
      </c>
      <c r="X73" s="83">
        <v>0</v>
      </c>
      <c r="Y73" s="94">
        <v>0</v>
      </c>
      <c r="Z73" s="101"/>
    </row>
    <row r="74" spans="1:26" ht="22.5" x14ac:dyDescent="0.2">
      <c r="A74" s="89"/>
      <c r="B74" s="128">
        <v>0</v>
      </c>
      <c r="C74" s="93" t="s">
        <v>191</v>
      </c>
      <c r="D74" s="127"/>
      <c r="E74" s="121">
        <v>925</v>
      </c>
      <c r="F74" s="120">
        <v>702</v>
      </c>
      <c r="G74" s="119">
        <v>150002068</v>
      </c>
      <c r="H74" s="126">
        <v>30100</v>
      </c>
      <c r="I74" s="94">
        <v>308800</v>
      </c>
      <c r="J74" s="125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107">
        <v>0</v>
      </c>
      <c r="S74" s="107">
        <v>0</v>
      </c>
      <c r="T74" s="107">
        <v>0</v>
      </c>
      <c r="U74" s="107">
        <v>0</v>
      </c>
      <c r="V74" s="107">
        <v>308800</v>
      </c>
      <c r="W74" s="107">
        <v>0</v>
      </c>
      <c r="X74" s="83">
        <v>0</v>
      </c>
      <c r="Y74" s="94">
        <v>308800</v>
      </c>
      <c r="Z74" s="101"/>
    </row>
    <row r="75" spans="1:26" ht="22.5" x14ac:dyDescent="0.2">
      <c r="A75" s="89"/>
      <c r="B75" s="128">
        <v>0</v>
      </c>
      <c r="C75" s="93" t="s">
        <v>191</v>
      </c>
      <c r="D75" s="127"/>
      <c r="E75" s="121">
        <v>925</v>
      </c>
      <c r="F75" s="120">
        <v>702</v>
      </c>
      <c r="G75" s="119">
        <v>150002126</v>
      </c>
      <c r="H75" s="126">
        <v>30100</v>
      </c>
      <c r="I75" s="94">
        <v>1000000</v>
      </c>
      <c r="J75" s="125"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  <c r="Q75" s="83">
        <v>0</v>
      </c>
      <c r="R75" s="107">
        <v>0</v>
      </c>
      <c r="S75" s="107">
        <v>1000000</v>
      </c>
      <c r="T75" s="107">
        <v>0</v>
      </c>
      <c r="U75" s="107">
        <v>1000000</v>
      </c>
      <c r="V75" s="107">
        <v>0</v>
      </c>
      <c r="W75" s="107">
        <v>0</v>
      </c>
      <c r="X75" s="83">
        <v>0</v>
      </c>
      <c r="Y75" s="94">
        <v>0</v>
      </c>
      <c r="Z75" s="101"/>
    </row>
    <row r="76" spans="1:26" ht="22.5" x14ac:dyDescent="0.2">
      <c r="A76" s="89"/>
      <c r="B76" s="128">
        <v>0</v>
      </c>
      <c r="C76" s="93" t="s">
        <v>191</v>
      </c>
      <c r="D76" s="127"/>
      <c r="E76" s="121">
        <v>925</v>
      </c>
      <c r="F76" s="120">
        <v>702</v>
      </c>
      <c r="G76" s="119">
        <v>150003019</v>
      </c>
      <c r="H76" s="126">
        <v>30100</v>
      </c>
      <c r="I76" s="94">
        <v>0</v>
      </c>
      <c r="J76" s="125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107">
        <v>0</v>
      </c>
      <c r="S76" s="107">
        <v>0</v>
      </c>
      <c r="T76" s="107">
        <v>0</v>
      </c>
      <c r="U76" s="107">
        <v>0</v>
      </c>
      <c r="V76" s="107">
        <v>0</v>
      </c>
      <c r="W76" s="107">
        <v>0</v>
      </c>
      <c r="X76" s="83">
        <v>0</v>
      </c>
      <c r="Y76" s="94">
        <v>0</v>
      </c>
      <c r="Z76" s="101"/>
    </row>
    <row r="77" spans="1:26" ht="22.5" x14ac:dyDescent="0.2">
      <c r="A77" s="89"/>
      <c r="B77" s="128">
        <v>0</v>
      </c>
      <c r="C77" s="93" t="s">
        <v>191</v>
      </c>
      <c r="D77" s="127"/>
      <c r="E77" s="121">
        <v>925</v>
      </c>
      <c r="F77" s="120">
        <v>702</v>
      </c>
      <c r="G77" s="119">
        <v>150003037</v>
      </c>
      <c r="H77" s="126">
        <v>30100</v>
      </c>
      <c r="I77" s="94">
        <v>1799500</v>
      </c>
      <c r="J77" s="125">
        <v>153400</v>
      </c>
      <c r="K77" s="83">
        <v>214700</v>
      </c>
      <c r="L77" s="83">
        <v>194300</v>
      </c>
      <c r="M77" s="83">
        <v>562400</v>
      </c>
      <c r="N77" s="83">
        <v>204500</v>
      </c>
      <c r="O77" s="83">
        <v>204500</v>
      </c>
      <c r="P77" s="83">
        <v>0</v>
      </c>
      <c r="Q77" s="83">
        <v>409000</v>
      </c>
      <c r="R77" s="107">
        <v>0</v>
      </c>
      <c r="S77" s="107">
        <v>0</v>
      </c>
      <c r="T77" s="107">
        <v>224900</v>
      </c>
      <c r="U77" s="107">
        <v>224900</v>
      </c>
      <c r="V77" s="107">
        <v>224900</v>
      </c>
      <c r="W77" s="107">
        <v>163600</v>
      </c>
      <c r="X77" s="83">
        <v>214700</v>
      </c>
      <c r="Y77" s="94">
        <v>603200</v>
      </c>
      <c r="Z77" s="101"/>
    </row>
    <row r="78" spans="1:26" ht="22.5" x14ac:dyDescent="0.2">
      <c r="A78" s="89"/>
      <c r="B78" s="128">
        <v>0</v>
      </c>
      <c r="C78" s="93" t="s">
        <v>191</v>
      </c>
      <c r="D78" s="127"/>
      <c r="E78" s="121">
        <v>925</v>
      </c>
      <c r="F78" s="120">
        <v>702</v>
      </c>
      <c r="G78" s="119">
        <v>150003038</v>
      </c>
      <c r="H78" s="126">
        <v>30100</v>
      </c>
      <c r="I78" s="94">
        <v>330736100</v>
      </c>
      <c r="J78" s="125">
        <v>21080000</v>
      </c>
      <c r="K78" s="83">
        <v>28500400</v>
      </c>
      <c r="L78" s="83">
        <v>28500200</v>
      </c>
      <c r="M78" s="83">
        <v>78080600</v>
      </c>
      <c r="N78" s="83">
        <v>36000400</v>
      </c>
      <c r="O78" s="83">
        <v>38200400</v>
      </c>
      <c r="P78" s="83">
        <v>45000000</v>
      </c>
      <c r="Q78" s="83">
        <v>119200800</v>
      </c>
      <c r="R78" s="107">
        <v>24512400</v>
      </c>
      <c r="S78" s="107">
        <v>12946600</v>
      </c>
      <c r="T78" s="107">
        <v>30273200</v>
      </c>
      <c r="U78" s="107">
        <v>67732200</v>
      </c>
      <c r="V78" s="107">
        <v>30000000</v>
      </c>
      <c r="W78" s="107">
        <v>30000000</v>
      </c>
      <c r="X78" s="83">
        <v>5722500</v>
      </c>
      <c r="Y78" s="94">
        <v>65722500</v>
      </c>
      <c r="Z78" s="101"/>
    </row>
    <row r="79" spans="1:26" ht="22.5" x14ac:dyDescent="0.2">
      <c r="A79" s="89"/>
      <c r="B79" s="128">
        <v>0</v>
      </c>
      <c r="C79" s="93" t="s">
        <v>191</v>
      </c>
      <c r="D79" s="127"/>
      <c r="E79" s="121">
        <v>925</v>
      </c>
      <c r="F79" s="120">
        <v>702</v>
      </c>
      <c r="G79" s="119">
        <v>150003039</v>
      </c>
      <c r="H79" s="126">
        <v>30100</v>
      </c>
      <c r="I79" s="94">
        <v>15582700</v>
      </c>
      <c r="J79" s="125">
        <v>476900</v>
      </c>
      <c r="K79" s="83">
        <v>613200</v>
      </c>
      <c r="L79" s="83">
        <v>530000</v>
      </c>
      <c r="M79" s="83">
        <v>1620100</v>
      </c>
      <c r="N79" s="83">
        <v>233000</v>
      </c>
      <c r="O79" s="83">
        <v>54900</v>
      </c>
      <c r="P79" s="83">
        <v>145700</v>
      </c>
      <c r="Q79" s="83">
        <v>433600</v>
      </c>
      <c r="R79" s="107">
        <v>55000</v>
      </c>
      <c r="S79" s="107">
        <v>46900</v>
      </c>
      <c r="T79" s="107">
        <v>122700</v>
      </c>
      <c r="U79" s="107">
        <v>224600</v>
      </c>
      <c r="V79" s="107">
        <v>515500</v>
      </c>
      <c r="W79" s="107">
        <v>587100</v>
      </c>
      <c r="X79" s="83">
        <v>12201800</v>
      </c>
      <c r="Y79" s="94">
        <v>13304400</v>
      </c>
      <c r="Z79" s="101"/>
    </row>
    <row r="80" spans="1:26" ht="22.5" x14ac:dyDescent="0.2">
      <c r="A80" s="89"/>
      <c r="B80" s="128">
        <v>0</v>
      </c>
      <c r="C80" s="93" t="s">
        <v>191</v>
      </c>
      <c r="D80" s="127"/>
      <c r="E80" s="121">
        <v>925</v>
      </c>
      <c r="F80" s="120">
        <v>702</v>
      </c>
      <c r="G80" s="119">
        <v>150003050</v>
      </c>
      <c r="H80" s="126">
        <v>30100</v>
      </c>
      <c r="I80" s="94">
        <v>961100</v>
      </c>
      <c r="J80" s="125">
        <v>0</v>
      </c>
      <c r="K80" s="83">
        <v>0</v>
      </c>
      <c r="L80" s="83">
        <v>0</v>
      </c>
      <c r="M80" s="83">
        <v>0</v>
      </c>
      <c r="N80" s="83">
        <v>161700</v>
      </c>
      <c r="O80" s="83">
        <v>0</v>
      </c>
      <c r="P80" s="83">
        <v>0</v>
      </c>
      <c r="Q80" s="83">
        <v>161700</v>
      </c>
      <c r="R80" s="107">
        <v>704200</v>
      </c>
      <c r="S80" s="107">
        <v>0</v>
      </c>
      <c r="T80" s="107">
        <v>0</v>
      </c>
      <c r="U80" s="107">
        <v>704200</v>
      </c>
      <c r="V80" s="107">
        <v>0</v>
      </c>
      <c r="W80" s="107">
        <v>0</v>
      </c>
      <c r="X80" s="83">
        <v>95200</v>
      </c>
      <c r="Y80" s="94">
        <v>95200</v>
      </c>
      <c r="Z80" s="101"/>
    </row>
    <row r="81" spans="1:26" ht="22.5" x14ac:dyDescent="0.2">
      <c r="A81" s="89"/>
      <c r="B81" s="128">
        <v>0</v>
      </c>
      <c r="C81" s="93" t="s">
        <v>191</v>
      </c>
      <c r="D81" s="127"/>
      <c r="E81" s="121">
        <v>925</v>
      </c>
      <c r="F81" s="120">
        <v>702</v>
      </c>
      <c r="G81" s="119">
        <v>202123000</v>
      </c>
      <c r="H81" s="126">
        <v>30100</v>
      </c>
      <c r="I81" s="94">
        <v>2390700</v>
      </c>
      <c r="J81" s="125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107">
        <v>0</v>
      </c>
      <c r="S81" s="107">
        <v>2390700</v>
      </c>
      <c r="T81" s="107">
        <v>0</v>
      </c>
      <c r="U81" s="107">
        <v>2390700</v>
      </c>
      <c r="V81" s="107">
        <v>0</v>
      </c>
      <c r="W81" s="107">
        <v>0</v>
      </c>
      <c r="X81" s="83">
        <v>0</v>
      </c>
      <c r="Y81" s="94">
        <v>0</v>
      </c>
      <c r="Z81" s="101"/>
    </row>
    <row r="82" spans="1:26" ht="22.5" x14ac:dyDescent="0.2">
      <c r="A82" s="89"/>
      <c r="B82" s="128">
        <v>0</v>
      </c>
      <c r="C82" s="93" t="s">
        <v>191</v>
      </c>
      <c r="D82" s="127"/>
      <c r="E82" s="121">
        <v>925</v>
      </c>
      <c r="F82" s="120">
        <v>707</v>
      </c>
      <c r="G82" s="119">
        <v>1001001</v>
      </c>
      <c r="H82" s="126">
        <v>30100</v>
      </c>
      <c r="I82" s="94">
        <v>1760000</v>
      </c>
      <c r="J82" s="125">
        <v>0</v>
      </c>
      <c r="K82" s="83">
        <v>0</v>
      </c>
      <c r="L82" s="83">
        <v>0</v>
      </c>
      <c r="M82" s="83">
        <v>0</v>
      </c>
      <c r="N82" s="83">
        <v>0</v>
      </c>
      <c r="O82" s="83">
        <v>300000</v>
      </c>
      <c r="P82" s="83">
        <v>900000</v>
      </c>
      <c r="Q82" s="83">
        <v>1200000</v>
      </c>
      <c r="R82" s="107">
        <v>360000</v>
      </c>
      <c r="S82" s="107">
        <v>200000</v>
      </c>
      <c r="T82" s="107">
        <v>0</v>
      </c>
      <c r="U82" s="107">
        <v>560000</v>
      </c>
      <c r="V82" s="107">
        <v>0</v>
      </c>
      <c r="W82" s="107">
        <v>0</v>
      </c>
      <c r="X82" s="83">
        <v>0</v>
      </c>
      <c r="Y82" s="94">
        <v>0</v>
      </c>
      <c r="Z82" s="101"/>
    </row>
    <row r="83" spans="1:26" ht="22.5" x14ac:dyDescent="0.2">
      <c r="A83" s="89"/>
      <c r="B83" s="128">
        <v>0</v>
      </c>
      <c r="C83" s="93" t="s">
        <v>191</v>
      </c>
      <c r="D83" s="127"/>
      <c r="E83" s="121">
        <v>925</v>
      </c>
      <c r="F83" s="120">
        <v>707</v>
      </c>
      <c r="G83" s="119">
        <v>150002076</v>
      </c>
      <c r="H83" s="126">
        <v>30100</v>
      </c>
      <c r="I83" s="94">
        <v>2398600</v>
      </c>
      <c r="J83" s="125">
        <v>0</v>
      </c>
      <c r="K83" s="83">
        <v>0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  <c r="Q83" s="83">
        <v>0</v>
      </c>
      <c r="R83" s="107">
        <v>2398600</v>
      </c>
      <c r="S83" s="107">
        <v>0</v>
      </c>
      <c r="T83" s="107">
        <v>0</v>
      </c>
      <c r="U83" s="107">
        <v>2398600</v>
      </c>
      <c r="V83" s="107">
        <v>0</v>
      </c>
      <c r="W83" s="107">
        <v>0</v>
      </c>
      <c r="X83" s="83">
        <v>0</v>
      </c>
      <c r="Y83" s="94">
        <v>0</v>
      </c>
      <c r="Z83" s="101"/>
    </row>
    <row r="84" spans="1:26" ht="22.5" x14ac:dyDescent="0.2">
      <c r="A84" s="89"/>
      <c r="B84" s="128">
        <v>0</v>
      </c>
      <c r="C84" s="93" t="s">
        <v>191</v>
      </c>
      <c r="D84" s="127"/>
      <c r="E84" s="121">
        <v>925</v>
      </c>
      <c r="F84" s="120">
        <v>709</v>
      </c>
      <c r="G84" s="119">
        <v>1001001</v>
      </c>
      <c r="H84" s="126">
        <v>30100</v>
      </c>
      <c r="I84" s="94">
        <v>27866410.25</v>
      </c>
      <c r="J84" s="125">
        <v>1791563</v>
      </c>
      <c r="K84" s="83">
        <v>1974537</v>
      </c>
      <c r="L84" s="83">
        <v>1980700</v>
      </c>
      <c r="M84" s="83">
        <v>5746800</v>
      </c>
      <c r="N84" s="83">
        <v>1685400</v>
      </c>
      <c r="O84" s="83">
        <v>2967156.88</v>
      </c>
      <c r="P84" s="83">
        <v>1849543.12</v>
      </c>
      <c r="Q84" s="83">
        <v>6502100</v>
      </c>
      <c r="R84" s="107">
        <v>2155400</v>
      </c>
      <c r="S84" s="107">
        <v>2509140</v>
      </c>
      <c r="T84" s="107">
        <v>1614400</v>
      </c>
      <c r="U84" s="107">
        <v>6278940</v>
      </c>
      <c r="V84" s="107">
        <v>5415800</v>
      </c>
      <c r="W84" s="107">
        <v>1865700</v>
      </c>
      <c r="X84" s="83">
        <v>2057070.25</v>
      </c>
      <c r="Y84" s="94">
        <v>9338570.25</v>
      </c>
      <c r="Z84" s="101"/>
    </row>
    <row r="85" spans="1:26" ht="22.5" x14ac:dyDescent="0.2">
      <c r="A85" s="89"/>
      <c r="B85" s="128">
        <v>0</v>
      </c>
      <c r="C85" s="93" t="s">
        <v>191</v>
      </c>
      <c r="D85" s="127"/>
      <c r="E85" s="121">
        <v>925</v>
      </c>
      <c r="F85" s="120">
        <v>709</v>
      </c>
      <c r="G85" s="119">
        <v>150002033</v>
      </c>
      <c r="H85" s="126">
        <v>30100</v>
      </c>
      <c r="I85" s="94">
        <v>991800</v>
      </c>
      <c r="J85" s="125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  <c r="Q85" s="83">
        <v>0</v>
      </c>
      <c r="R85" s="107">
        <v>0</v>
      </c>
      <c r="S85" s="107">
        <v>0</v>
      </c>
      <c r="T85" s="107">
        <v>991800</v>
      </c>
      <c r="U85" s="107">
        <v>991800</v>
      </c>
      <c r="V85" s="107">
        <v>0</v>
      </c>
      <c r="W85" s="107">
        <v>0</v>
      </c>
      <c r="X85" s="83">
        <v>0</v>
      </c>
      <c r="Y85" s="94">
        <v>0</v>
      </c>
      <c r="Z85" s="101"/>
    </row>
    <row r="86" spans="1:26" ht="22.5" x14ac:dyDescent="0.2">
      <c r="A86" s="89"/>
      <c r="B86" s="128">
        <v>0</v>
      </c>
      <c r="C86" s="93" t="s">
        <v>191</v>
      </c>
      <c r="D86" s="127"/>
      <c r="E86" s="121">
        <v>925</v>
      </c>
      <c r="F86" s="120">
        <v>1004</v>
      </c>
      <c r="G86" s="119">
        <v>150003013</v>
      </c>
      <c r="H86" s="126">
        <v>30100</v>
      </c>
      <c r="I86" s="94">
        <v>5947800</v>
      </c>
      <c r="J86" s="125">
        <v>300000</v>
      </c>
      <c r="K86" s="83">
        <v>0</v>
      </c>
      <c r="L86" s="83">
        <v>0</v>
      </c>
      <c r="M86" s="83">
        <v>300000</v>
      </c>
      <c r="N86" s="83">
        <v>1400000</v>
      </c>
      <c r="O86" s="83">
        <v>0</v>
      </c>
      <c r="P86" s="83">
        <v>0</v>
      </c>
      <c r="Q86" s="83">
        <v>1400000</v>
      </c>
      <c r="R86" s="107">
        <v>1400000</v>
      </c>
      <c r="S86" s="107">
        <v>0</v>
      </c>
      <c r="T86" s="107">
        <v>0</v>
      </c>
      <c r="U86" s="107">
        <v>1400000</v>
      </c>
      <c r="V86" s="107">
        <v>1400000</v>
      </c>
      <c r="W86" s="107">
        <v>0</v>
      </c>
      <c r="X86" s="83">
        <v>1447800</v>
      </c>
      <c r="Y86" s="94">
        <v>2847800</v>
      </c>
      <c r="Z86" s="101"/>
    </row>
    <row r="87" spans="1:26" ht="22.5" x14ac:dyDescent="0.2">
      <c r="A87" s="89"/>
      <c r="B87" s="124">
        <v>0</v>
      </c>
      <c r="C87" s="93" t="s">
        <v>191</v>
      </c>
      <c r="D87" s="122"/>
      <c r="E87" s="121">
        <v>925</v>
      </c>
      <c r="F87" s="120">
        <v>1101</v>
      </c>
      <c r="G87" s="119">
        <v>150003019</v>
      </c>
      <c r="H87" s="118">
        <v>30100</v>
      </c>
      <c r="I87" s="117">
        <v>99000</v>
      </c>
      <c r="J87" s="108">
        <v>0</v>
      </c>
      <c r="K87" s="116">
        <v>0</v>
      </c>
      <c r="L87" s="116">
        <v>0</v>
      </c>
      <c r="M87" s="83">
        <v>0</v>
      </c>
      <c r="N87" s="116">
        <v>0</v>
      </c>
      <c r="O87" s="116">
        <v>0</v>
      </c>
      <c r="P87" s="116">
        <v>26040</v>
      </c>
      <c r="Q87" s="83">
        <v>26040</v>
      </c>
      <c r="R87" s="10">
        <v>0</v>
      </c>
      <c r="S87" s="10">
        <v>36460</v>
      </c>
      <c r="T87" s="10">
        <v>36460</v>
      </c>
      <c r="U87" s="107">
        <v>72920</v>
      </c>
      <c r="V87" s="10">
        <v>40</v>
      </c>
      <c r="W87" s="10">
        <v>0</v>
      </c>
      <c r="X87" s="116">
        <v>0</v>
      </c>
      <c r="Y87" s="94">
        <v>40</v>
      </c>
      <c r="Z87" s="101"/>
    </row>
    <row r="88" spans="1:26" ht="36" customHeight="1" x14ac:dyDescent="0.2">
      <c r="A88" s="89"/>
      <c r="B88" s="170" t="s">
        <v>192</v>
      </c>
      <c r="C88" s="170"/>
      <c r="D88" s="171"/>
      <c r="E88" s="105">
        <v>926</v>
      </c>
      <c r="F88" s="104"/>
      <c r="G88" s="103"/>
      <c r="H88" s="102"/>
      <c r="I88" s="22">
        <v>44046400</v>
      </c>
      <c r="J88" s="22">
        <v>2835000</v>
      </c>
      <c r="K88" s="22">
        <v>3435000</v>
      </c>
      <c r="L88" s="21">
        <v>3375000</v>
      </c>
      <c r="M88" s="95">
        <v>9645000</v>
      </c>
      <c r="N88" s="22">
        <v>3373000</v>
      </c>
      <c r="O88" s="22">
        <v>6883281</v>
      </c>
      <c r="P88" s="21">
        <v>4846987</v>
      </c>
      <c r="Q88" s="95">
        <v>15103268</v>
      </c>
      <c r="R88" s="22">
        <v>3264510</v>
      </c>
      <c r="S88" s="22">
        <v>3761510</v>
      </c>
      <c r="T88" s="21">
        <v>3925142</v>
      </c>
      <c r="U88" s="95">
        <v>10951162</v>
      </c>
      <c r="V88" s="22">
        <v>3383310</v>
      </c>
      <c r="W88" s="22">
        <v>2617510</v>
      </c>
      <c r="X88" s="21">
        <v>2346150</v>
      </c>
      <c r="Y88" s="94">
        <v>8346970</v>
      </c>
      <c r="Z88" s="101"/>
    </row>
    <row r="89" spans="1:26" ht="22.5" x14ac:dyDescent="0.2">
      <c r="A89" s="89"/>
      <c r="B89" s="132">
        <v>0</v>
      </c>
      <c r="C89" s="93" t="s">
        <v>193</v>
      </c>
      <c r="D89" s="131"/>
      <c r="E89" s="112">
        <v>926</v>
      </c>
      <c r="F89" s="111">
        <v>702</v>
      </c>
      <c r="G89" s="110">
        <v>1001001</v>
      </c>
      <c r="H89" s="130">
        <v>30100</v>
      </c>
      <c r="I89" s="125">
        <v>14055000</v>
      </c>
      <c r="J89" s="125">
        <v>1200000</v>
      </c>
      <c r="K89" s="84">
        <v>1200000</v>
      </c>
      <c r="L89" s="84">
        <v>1200000</v>
      </c>
      <c r="M89" s="83">
        <v>3600000</v>
      </c>
      <c r="N89" s="84">
        <v>1217000</v>
      </c>
      <c r="O89" s="84">
        <v>2570231</v>
      </c>
      <c r="P89" s="84">
        <v>1629769</v>
      </c>
      <c r="Q89" s="83">
        <v>5417000</v>
      </c>
      <c r="R89" s="129">
        <v>700000</v>
      </c>
      <c r="S89" s="129">
        <v>1215000</v>
      </c>
      <c r="T89" s="129">
        <v>1400000</v>
      </c>
      <c r="U89" s="107">
        <v>3315000</v>
      </c>
      <c r="V89" s="129">
        <v>895000</v>
      </c>
      <c r="W89" s="129">
        <v>643000</v>
      </c>
      <c r="X89" s="84">
        <v>185000</v>
      </c>
      <c r="Y89" s="94">
        <v>1723000</v>
      </c>
      <c r="Z89" s="101"/>
    </row>
    <row r="90" spans="1:26" ht="22.5" x14ac:dyDescent="0.2">
      <c r="A90" s="89"/>
      <c r="B90" s="128">
        <v>0</v>
      </c>
      <c r="C90" s="93" t="s">
        <v>193</v>
      </c>
      <c r="D90" s="127"/>
      <c r="E90" s="121">
        <v>926</v>
      </c>
      <c r="F90" s="120">
        <v>702</v>
      </c>
      <c r="G90" s="119">
        <v>150002072</v>
      </c>
      <c r="H90" s="126">
        <v>30100</v>
      </c>
      <c r="I90" s="94">
        <v>1364500</v>
      </c>
      <c r="J90" s="125">
        <v>0</v>
      </c>
      <c r="K90" s="83">
        <v>0</v>
      </c>
      <c r="L90" s="83">
        <v>0</v>
      </c>
      <c r="M90" s="83">
        <v>0</v>
      </c>
      <c r="N90" s="83">
        <v>0</v>
      </c>
      <c r="O90" s="83">
        <v>568540</v>
      </c>
      <c r="P90" s="83">
        <v>113708</v>
      </c>
      <c r="Q90" s="83">
        <v>682248</v>
      </c>
      <c r="R90" s="107">
        <v>113000</v>
      </c>
      <c r="S90" s="107">
        <v>113000</v>
      </c>
      <c r="T90" s="107">
        <v>115832</v>
      </c>
      <c r="U90" s="107">
        <v>341832</v>
      </c>
      <c r="V90" s="107">
        <v>113000</v>
      </c>
      <c r="W90" s="107">
        <v>113000</v>
      </c>
      <c r="X90" s="83">
        <v>114420</v>
      </c>
      <c r="Y90" s="94">
        <v>340420</v>
      </c>
      <c r="Z90" s="101"/>
    </row>
    <row r="91" spans="1:26" ht="22.5" x14ac:dyDescent="0.2">
      <c r="A91" s="89"/>
      <c r="B91" s="128">
        <v>0</v>
      </c>
      <c r="C91" s="93" t="s">
        <v>193</v>
      </c>
      <c r="D91" s="127"/>
      <c r="E91" s="121">
        <v>926</v>
      </c>
      <c r="F91" s="120">
        <v>702</v>
      </c>
      <c r="G91" s="119">
        <v>150003041</v>
      </c>
      <c r="H91" s="126">
        <v>30100</v>
      </c>
      <c r="I91" s="94">
        <v>650100</v>
      </c>
      <c r="J91" s="125">
        <v>0</v>
      </c>
      <c r="K91" s="83">
        <v>0</v>
      </c>
      <c r="L91" s="83">
        <v>0</v>
      </c>
      <c r="M91" s="83">
        <v>0</v>
      </c>
      <c r="N91" s="83">
        <v>0</v>
      </c>
      <c r="O91" s="83">
        <v>17510</v>
      </c>
      <c r="P91" s="83">
        <v>17510</v>
      </c>
      <c r="Q91" s="83">
        <v>35020</v>
      </c>
      <c r="R91" s="107">
        <v>17510</v>
      </c>
      <c r="S91" s="107">
        <v>17510</v>
      </c>
      <c r="T91" s="107">
        <v>17510</v>
      </c>
      <c r="U91" s="107">
        <v>52530</v>
      </c>
      <c r="V91" s="107">
        <v>17510</v>
      </c>
      <c r="W91" s="107">
        <v>322510</v>
      </c>
      <c r="X91" s="83">
        <v>222530</v>
      </c>
      <c r="Y91" s="94">
        <v>562550</v>
      </c>
      <c r="Z91" s="101"/>
    </row>
    <row r="92" spans="1:26" ht="22.5" x14ac:dyDescent="0.2">
      <c r="A92" s="89"/>
      <c r="B92" s="128">
        <v>0</v>
      </c>
      <c r="C92" s="93" t="s">
        <v>193</v>
      </c>
      <c r="D92" s="127"/>
      <c r="E92" s="121">
        <v>926</v>
      </c>
      <c r="F92" s="120">
        <v>801</v>
      </c>
      <c r="G92" s="119">
        <v>1001001</v>
      </c>
      <c r="H92" s="126">
        <v>30100</v>
      </c>
      <c r="I92" s="94">
        <v>24400000</v>
      </c>
      <c r="J92" s="125">
        <v>1535000</v>
      </c>
      <c r="K92" s="83">
        <v>2135000</v>
      </c>
      <c r="L92" s="83">
        <v>2075000</v>
      </c>
      <c r="M92" s="83">
        <v>5745000</v>
      </c>
      <c r="N92" s="83">
        <v>2096000</v>
      </c>
      <c r="O92" s="83">
        <v>2326000</v>
      </c>
      <c r="P92" s="83">
        <v>2761000</v>
      </c>
      <c r="Q92" s="83">
        <v>7183000</v>
      </c>
      <c r="R92" s="107">
        <v>2159000</v>
      </c>
      <c r="S92" s="107">
        <v>2241000</v>
      </c>
      <c r="T92" s="107">
        <v>2180000</v>
      </c>
      <c r="U92" s="107">
        <v>6580000</v>
      </c>
      <c r="V92" s="107">
        <v>2000000</v>
      </c>
      <c r="W92" s="107">
        <v>1257000</v>
      </c>
      <c r="X92" s="83">
        <v>1635000</v>
      </c>
      <c r="Y92" s="94">
        <v>4892000</v>
      </c>
      <c r="Z92" s="101"/>
    </row>
    <row r="93" spans="1:26" ht="22.5" x14ac:dyDescent="0.2">
      <c r="A93" s="89"/>
      <c r="B93" s="128">
        <v>0</v>
      </c>
      <c r="C93" s="93" t="s">
        <v>193</v>
      </c>
      <c r="D93" s="127"/>
      <c r="E93" s="121">
        <v>926</v>
      </c>
      <c r="F93" s="120">
        <v>801</v>
      </c>
      <c r="G93" s="119">
        <v>150002073</v>
      </c>
      <c r="H93" s="126">
        <v>30100</v>
      </c>
      <c r="I93" s="94">
        <v>2263800</v>
      </c>
      <c r="J93" s="125">
        <v>0</v>
      </c>
      <c r="K93" s="83">
        <v>0</v>
      </c>
      <c r="L93" s="83">
        <v>0</v>
      </c>
      <c r="M93" s="83">
        <v>0</v>
      </c>
      <c r="N93" s="83">
        <v>0</v>
      </c>
      <c r="O93" s="83">
        <v>1231000</v>
      </c>
      <c r="P93" s="83">
        <v>175000</v>
      </c>
      <c r="Q93" s="83">
        <v>1406000</v>
      </c>
      <c r="R93" s="107">
        <v>175000</v>
      </c>
      <c r="S93" s="107">
        <v>175000</v>
      </c>
      <c r="T93" s="107">
        <v>151800</v>
      </c>
      <c r="U93" s="107">
        <v>501800</v>
      </c>
      <c r="V93" s="107">
        <v>157800</v>
      </c>
      <c r="W93" s="107">
        <v>175000</v>
      </c>
      <c r="X93" s="83">
        <v>23200</v>
      </c>
      <c r="Y93" s="94">
        <v>356000</v>
      </c>
      <c r="Z93" s="101"/>
    </row>
    <row r="94" spans="1:26" ht="22.5" x14ac:dyDescent="0.2">
      <c r="A94" s="89"/>
      <c r="B94" s="124">
        <v>0</v>
      </c>
      <c r="C94" s="93" t="s">
        <v>193</v>
      </c>
      <c r="D94" s="122"/>
      <c r="E94" s="121">
        <v>926</v>
      </c>
      <c r="F94" s="120">
        <v>804</v>
      </c>
      <c r="G94" s="119">
        <v>1001001</v>
      </c>
      <c r="H94" s="118">
        <v>30100</v>
      </c>
      <c r="I94" s="117">
        <v>1313000</v>
      </c>
      <c r="J94" s="108">
        <v>100000</v>
      </c>
      <c r="K94" s="116">
        <v>100000</v>
      </c>
      <c r="L94" s="116">
        <v>100000</v>
      </c>
      <c r="M94" s="83">
        <v>300000</v>
      </c>
      <c r="N94" s="116">
        <v>60000</v>
      </c>
      <c r="O94" s="116">
        <v>170000</v>
      </c>
      <c r="P94" s="116">
        <v>150000</v>
      </c>
      <c r="Q94" s="83">
        <v>380000</v>
      </c>
      <c r="R94" s="10">
        <v>100000</v>
      </c>
      <c r="S94" s="10">
        <v>0</v>
      </c>
      <c r="T94" s="10">
        <v>60000</v>
      </c>
      <c r="U94" s="107">
        <v>160000</v>
      </c>
      <c r="V94" s="10">
        <v>200000</v>
      </c>
      <c r="W94" s="10">
        <v>107000</v>
      </c>
      <c r="X94" s="116">
        <v>166000</v>
      </c>
      <c r="Y94" s="94">
        <v>473000</v>
      </c>
      <c r="Z94" s="101"/>
    </row>
    <row r="95" spans="1:26" ht="38.25" customHeight="1" x14ac:dyDescent="0.2">
      <c r="A95" s="89"/>
      <c r="B95" s="170" t="s">
        <v>194</v>
      </c>
      <c r="C95" s="170"/>
      <c r="D95" s="171"/>
      <c r="E95" s="105">
        <v>929</v>
      </c>
      <c r="F95" s="104"/>
      <c r="G95" s="103"/>
      <c r="H95" s="102"/>
      <c r="I95" s="22">
        <v>28731660</v>
      </c>
      <c r="J95" s="22">
        <v>1900000</v>
      </c>
      <c r="K95" s="22">
        <v>2370000</v>
      </c>
      <c r="L95" s="21">
        <v>2751000</v>
      </c>
      <c r="M95" s="95">
        <v>7021000</v>
      </c>
      <c r="N95" s="22">
        <v>4200000</v>
      </c>
      <c r="O95" s="22">
        <v>2429769</v>
      </c>
      <c r="P95" s="21">
        <v>2697131</v>
      </c>
      <c r="Q95" s="95">
        <v>9326900</v>
      </c>
      <c r="R95" s="22">
        <v>1316800</v>
      </c>
      <c r="S95" s="22">
        <v>2389800</v>
      </c>
      <c r="T95" s="21">
        <v>2163500</v>
      </c>
      <c r="U95" s="95">
        <v>5870100</v>
      </c>
      <c r="V95" s="22">
        <v>1899460</v>
      </c>
      <c r="W95" s="22">
        <v>2200000</v>
      </c>
      <c r="X95" s="21">
        <v>2414200</v>
      </c>
      <c r="Y95" s="94">
        <v>6513660</v>
      </c>
      <c r="Z95" s="101"/>
    </row>
    <row r="96" spans="1:26" ht="33.75" x14ac:dyDescent="0.2">
      <c r="A96" s="89"/>
      <c r="B96" s="132">
        <v>0</v>
      </c>
      <c r="C96" s="93" t="s">
        <v>195</v>
      </c>
      <c r="D96" s="131"/>
      <c r="E96" s="112">
        <v>929</v>
      </c>
      <c r="F96" s="111">
        <v>702</v>
      </c>
      <c r="G96" s="110">
        <v>1001001</v>
      </c>
      <c r="H96" s="130">
        <v>30100</v>
      </c>
      <c r="I96" s="125">
        <v>13277000</v>
      </c>
      <c r="J96" s="125">
        <v>600000</v>
      </c>
      <c r="K96" s="84">
        <v>1100000</v>
      </c>
      <c r="L96" s="84">
        <v>1200000</v>
      </c>
      <c r="M96" s="83">
        <v>2900000</v>
      </c>
      <c r="N96" s="84">
        <v>2200000</v>
      </c>
      <c r="O96" s="84">
        <v>1200000</v>
      </c>
      <c r="P96" s="84">
        <v>1300000</v>
      </c>
      <c r="Q96" s="83">
        <v>4700000</v>
      </c>
      <c r="R96" s="129">
        <v>600000</v>
      </c>
      <c r="S96" s="129">
        <v>1000000</v>
      </c>
      <c r="T96" s="129">
        <v>1200000</v>
      </c>
      <c r="U96" s="107">
        <v>2800000</v>
      </c>
      <c r="V96" s="129">
        <v>950000</v>
      </c>
      <c r="W96" s="129">
        <v>950000</v>
      </c>
      <c r="X96" s="84">
        <v>977000</v>
      </c>
      <c r="Y96" s="94">
        <v>2877000</v>
      </c>
      <c r="Z96" s="101"/>
    </row>
    <row r="97" spans="1:26" ht="33.75" x14ac:dyDescent="0.2">
      <c r="A97" s="89"/>
      <c r="B97" s="128">
        <v>0</v>
      </c>
      <c r="C97" s="93" t="s">
        <v>195</v>
      </c>
      <c r="D97" s="127"/>
      <c r="E97" s="121">
        <v>929</v>
      </c>
      <c r="F97" s="120">
        <v>702</v>
      </c>
      <c r="G97" s="119">
        <v>150002074</v>
      </c>
      <c r="H97" s="126">
        <v>30100</v>
      </c>
      <c r="I97" s="94">
        <v>314700</v>
      </c>
      <c r="J97" s="125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167900</v>
      </c>
      <c r="Q97" s="83">
        <v>167900</v>
      </c>
      <c r="R97" s="107">
        <v>146800</v>
      </c>
      <c r="S97" s="107">
        <v>0</v>
      </c>
      <c r="T97" s="107">
        <v>0</v>
      </c>
      <c r="U97" s="107">
        <v>146800</v>
      </c>
      <c r="V97" s="107">
        <v>0</v>
      </c>
      <c r="W97" s="107">
        <v>0</v>
      </c>
      <c r="X97" s="83">
        <v>0</v>
      </c>
      <c r="Y97" s="94">
        <v>0</v>
      </c>
      <c r="Z97" s="101"/>
    </row>
    <row r="98" spans="1:26" ht="33.75" x14ac:dyDescent="0.2">
      <c r="A98" s="89"/>
      <c r="B98" s="128">
        <v>0</v>
      </c>
      <c r="C98" s="93" t="s">
        <v>195</v>
      </c>
      <c r="D98" s="127"/>
      <c r="E98" s="121">
        <v>929</v>
      </c>
      <c r="F98" s="120">
        <v>702</v>
      </c>
      <c r="G98" s="119">
        <v>150003042</v>
      </c>
      <c r="H98" s="126">
        <v>30100</v>
      </c>
      <c r="I98" s="94">
        <v>187100</v>
      </c>
      <c r="J98" s="125">
        <v>0</v>
      </c>
      <c r="K98" s="83">
        <v>0</v>
      </c>
      <c r="L98" s="83">
        <v>81000</v>
      </c>
      <c r="M98" s="83">
        <v>81000</v>
      </c>
      <c r="N98" s="83">
        <v>0</v>
      </c>
      <c r="O98" s="83">
        <v>0</v>
      </c>
      <c r="P98" s="83">
        <v>9000</v>
      </c>
      <c r="Q98" s="83">
        <v>9000</v>
      </c>
      <c r="R98" s="107">
        <v>0</v>
      </c>
      <c r="S98" s="107">
        <v>29800</v>
      </c>
      <c r="T98" s="107">
        <v>0</v>
      </c>
      <c r="U98" s="107">
        <v>29800</v>
      </c>
      <c r="V98" s="107">
        <v>31100</v>
      </c>
      <c r="W98" s="107">
        <v>0</v>
      </c>
      <c r="X98" s="83">
        <v>36200</v>
      </c>
      <c r="Y98" s="94">
        <v>67300</v>
      </c>
      <c r="Z98" s="101"/>
    </row>
    <row r="99" spans="1:26" ht="33.75" x14ac:dyDescent="0.2">
      <c r="A99" s="89"/>
      <c r="B99" s="128">
        <v>0</v>
      </c>
      <c r="C99" s="93" t="s">
        <v>195</v>
      </c>
      <c r="D99" s="127"/>
      <c r="E99" s="121">
        <v>929</v>
      </c>
      <c r="F99" s="120">
        <v>1101</v>
      </c>
      <c r="G99" s="119">
        <v>1001001</v>
      </c>
      <c r="H99" s="126">
        <v>30100</v>
      </c>
      <c r="I99" s="94">
        <v>13152360</v>
      </c>
      <c r="J99" s="125">
        <v>1150000</v>
      </c>
      <c r="K99" s="83">
        <v>1100000</v>
      </c>
      <c r="L99" s="83">
        <v>1270000</v>
      </c>
      <c r="M99" s="83">
        <v>3520000</v>
      </c>
      <c r="N99" s="83">
        <v>2000000</v>
      </c>
      <c r="O99" s="83">
        <v>1000000</v>
      </c>
      <c r="P99" s="83">
        <v>1000000</v>
      </c>
      <c r="Q99" s="83">
        <v>4000000</v>
      </c>
      <c r="R99" s="107">
        <v>530000</v>
      </c>
      <c r="S99" s="107">
        <v>1360000</v>
      </c>
      <c r="T99" s="107">
        <v>840000</v>
      </c>
      <c r="U99" s="107">
        <v>2730000</v>
      </c>
      <c r="V99" s="107">
        <v>588360</v>
      </c>
      <c r="W99" s="107">
        <v>1230000</v>
      </c>
      <c r="X99" s="83">
        <v>1084000</v>
      </c>
      <c r="Y99" s="94">
        <v>2902360</v>
      </c>
      <c r="Z99" s="101"/>
    </row>
    <row r="100" spans="1:26" ht="33.75" x14ac:dyDescent="0.2">
      <c r="A100" s="89"/>
      <c r="B100" s="124">
        <v>0</v>
      </c>
      <c r="C100" s="93" t="s">
        <v>195</v>
      </c>
      <c r="D100" s="122"/>
      <c r="E100" s="121">
        <v>929</v>
      </c>
      <c r="F100" s="120">
        <v>1105</v>
      </c>
      <c r="G100" s="119">
        <v>1001001</v>
      </c>
      <c r="H100" s="118">
        <v>30100</v>
      </c>
      <c r="I100" s="117">
        <v>1800500</v>
      </c>
      <c r="J100" s="108">
        <v>150000</v>
      </c>
      <c r="K100" s="116">
        <v>170000</v>
      </c>
      <c r="L100" s="116">
        <v>200000</v>
      </c>
      <c r="M100" s="83">
        <v>520000</v>
      </c>
      <c r="N100" s="116">
        <v>0</v>
      </c>
      <c r="O100" s="116">
        <v>229769</v>
      </c>
      <c r="P100" s="116">
        <v>220231</v>
      </c>
      <c r="Q100" s="83">
        <v>450000</v>
      </c>
      <c r="R100" s="10">
        <v>40000</v>
      </c>
      <c r="S100" s="10">
        <v>0</v>
      </c>
      <c r="T100" s="10">
        <v>123500</v>
      </c>
      <c r="U100" s="107">
        <v>163500</v>
      </c>
      <c r="V100" s="10">
        <v>330000</v>
      </c>
      <c r="W100" s="10">
        <v>20000</v>
      </c>
      <c r="X100" s="116">
        <v>317000</v>
      </c>
      <c r="Y100" s="94">
        <v>667000</v>
      </c>
      <c r="Z100" s="101"/>
    </row>
    <row r="101" spans="1:26" ht="36.75" customHeight="1" x14ac:dyDescent="0.2">
      <c r="A101" s="89"/>
      <c r="B101" s="170" t="s">
        <v>198</v>
      </c>
      <c r="C101" s="170"/>
      <c r="D101" s="171"/>
      <c r="E101" s="105">
        <v>934</v>
      </c>
      <c r="F101" s="104"/>
      <c r="G101" s="103"/>
      <c r="H101" s="102"/>
      <c r="I101" s="22">
        <v>2355000</v>
      </c>
      <c r="J101" s="22">
        <v>155000</v>
      </c>
      <c r="K101" s="22">
        <v>155000</v>
      </c>
      <c r="L101" s="21">
        <v>155000</v>
      </c>
      <c r="M101" s="95">
        <v>465000</v>
      </c>
      <c r="N101" s="22">
        <v>85000</v>
      </c>
      <c r="O101" s="22">
        <v>175000</v>
      </c>
      <c r="P101" s="21">
        <v>310000</v>
      </c>
      <c r="Q101" s="95">
        <v>570000</v>
      </c>
      <c r="R101" s="22">
        <v>230000</v>
      </c>
      <c r="S101" s="22">
        <v>260000</v>
      </c>
      <c r="T101" s="21">
        <v>210000</v>
      </c>
      <c r="U101" s="95">
        <v>700000</v>
      </c>
      <c r="V101" s="22">
        <v>140000</v>
      </c>
      <c r="W101" s="22">
        <v>230000</v>
      </c>
      <c r="X101" s="21">
        <v>250000</v>
      </c>
      <c r="Y101" s="94">
        <v>620000</v>
      </c>
      <c r="Z101" s="101"/>
    </row>
    <row r="102" spans="1:26" ht="27.75" customHeight="1" x14ac:dyDescent="0.2">
      <c r="A102" s="89"/>
      <c r="B102" s="115">
        <v>0</v>
      </c>
      <c r="C102" s="114" t="s">
        <v>199</v>
      </c>
      <c r="D102" s="113"/>
      <c r="E102" s="112">
        <v>934</v>
      </c>
      <c r="F102" s="111">
        <v>707</v>
      </c>
      <c r="G102" s="110">
        <v>1001001</v>
      </c>
      <c r="H102" s="109">
        <v>30100</v>
      </c>
      <c r="I102" s="108">
        <v>2355000</v>
      </c>
      <c r="J102" s="108">
        <v>155000</v>
      </c>
      <c r="K102" s="106">
        <v>155000</v>
      </c>
      <c r="L102" s="106">
        <v>155000</v>
      </c>
      <c r="M102" s="83">
        <v>465000</v>
      </c>
      <c r="N102" s="106">
        <v>85000</v>
      </c>
      <c r="O102" s="106">
        <v>175000</v>
      </c>
      <c r="P102" s="106">
        <v>310000</v>
      </c>
      <c r="Q102" s="83">
        <v>570000</v>
      </c>
      <c r="R102" s="15">
        <v>230000</v>
      </c>
      <c r="S102" s="15">
        <v>260000</v>
      </c>
      <c r="T102" s="15">
        <v>210000</v>
      </c>
      <c r="U102" s="107">
        <v>700000</v>
      </c>
      <c r="V102" s="15">
        <v>140000</v>
      </c>
      <c r="W102" s="15">
        <v>230000</v>
      </c>
      <c r="X102" s="106">
        <v>250000</v>
      </c>
      <c r="Y102" s="94">
        <v>620000</v>
      </c>
      <c r="Z102" s="101"/>
    </row>
    <row r="103" spans="1:26" ht="33.75" customHeight="1" x14ac:dyDescent="0.2">
      <c r="A103" s="89"/>
      <c r="B103" s="176" t="s">
        <v>204</v>
      </c>
      <c r="C103" s="170"/>
      <c r="D103" s="171"/>
      <c r="E103" s="138"/>
      <c r="F103" s="137"/>
      <c r="G103" s="136"/>
      <c r="H103" s="135"/>
      <c r="I103" s="134">
        <v>1214526245.6399999</v>
      </c>
      <c r="J103" s="134">
        <v>66668386</v>
      </c>
      <c r="K103" s="134">
        <v>86964273.710000008</v>
      </c>
      <c r="L103" s="133">
        <v>98092843</v>
      </c>
      <c r="M103" s="95">
        <v>251725502.70999998</v>
      </c>
      <c r="N103" s="134">
        <v>103513274.53</v>
      </c>
      <c r="O103" s="134">
        <v>101091436.88</v>
      </c>
      <c r="P103" s="133">
        <v>109219553.12</v>
      </c>
      <c r="Q103" s="95">
        <v>313824264.52999997</v>
      </c>
      <c r="R103" s="134">
        <v>91192302.530000001</v>
      </c>
      <c r="S103" s="134">
        <v>74040078</v>
      </c>
      <c r="T103" s="133">
        <v>108980552</v>
      </c>
      <c r="U103" s="95">
        <v>274212932.52999997</v>
      </c>
      <c r="V103" s="134">
        <v>119499781.46000001</v>
      </c>
      <c r="W103" s="134">
        <v>105940059.44</v>
      </c>
      <c r="X103" s="133">
        <v>149323704.97</v>
      </c>
      <c r="Y103" s="94">
        <v>374763545.87</v>
      </c>
      <c r="Z103" s="101"/>
    </row>
    <row r="104" spans="1:26" ht="21.75" customHeight="1" x14ac:dyDescent="0.2">
      <c r="A104" s="89"/>
      <c r="B104" s="170" t="s">
        <v>51</v>
      </c>
      <c r="C104" s="170"/>
      <c r="D104" s="171"/>
      <c r="E104" s="105">
        <v>902</v>
      </c>
      <c r="F104" s="104"/>
      <c r="G104" s="103"/>
      <c r="H104" s="102"/>
      <c r="I104" s="22">
        <v>13301400</v>
      </c>
      <c r="J104" s="22">
        <v>0</v>
      </c>
      <c r="K104" s="22">
        <v>0</v>
      </c>
      <c r="L104" s="21">
        <v>0</v>
      </c>
      <c r="M104" s="95">
        <v>0</v>
      </c>
      <c r="N104" s="22">
        <v>0</v>
      </c>
      <c r="O104" s="22">
        <v>0</v>
      </c>
      <c r="P104" s="21">
        <v>5192142</v>
      </c>
      <c r="Q104" s="95">
        <v>5192142</v>
      </c>
      <c r="R104" s="22">
        <v>1576400</v>
      </c>
      <c r="S104" s="22">
        <v>950058</v>
      </c>
      <c r="T104" s="21">
        <v>4103200</v>
      </c>
      <c r="U104" s="95">
        <v>6629658</v>
      </c>
      <c r="V104" s="22">
        <v>0</v>
      </c>
      <c r="W104" s="22">
        <v>0</v>
      </c>
      <c r="X104" s="21">
        <v>1479600</v>
      </c>
      <c r="Y104" s="94">
        <v>1479600</v>
      </c>
      <c r="Z104" s="101"/>
    </row>
    <row r="105" spans="1:26" ht="21.75" customHeight="1" x14ac:dyDescent="0.2">
      <c r="A105" s="89"/>
      <c r="B105" s="132">
        <v>1</v>
      </c>
      <c r="C105" s="93" t="s">
        <v>21</v>
      </c>
      <c r="D105" s="131"/>
      <c r="E105" s="112">
        <v>902</v>
      </c>
      <c r="F105" s="111">
        <v>105</v>
      </c>
      <c r="G105" s="110">
        <v>203025000</v>
      </c>
      <c r="H105" s="130">
        <v>30100</v>
      </c>
      <c r="I105" s="125">
        <v>72100</v>
      </c>
      <c r="J105" s="125">
        <v>0</v>
      </c>
      <c r="K105" s="84">
        <v>0</v>
      </c>
      <c r="L105" s="84">
        <v>0</v>
      </c>
      <c r="M105" s="83">
        <v>0</v>
      </c>
      <c r="N105" s="84">
        <v>0</v>
      </c>
      <c r="O105" s="84">
        <v>0</v>
      </c>
      <c r="P105" s="84">
        <v>0</v>
      </c>
      <c r="Q105" s="83">
        <v>0</v>
      </c>
      <c r="R105" s="129">
        <v>0</v>
      </c>
      <c r="S105" s="129">
        <v>0</v>
      </c>
      <c r="T105" s="129">
        <v>70000</v>
      </c>
      <c r="U105" s="107">
        <v>70000</v>
      </c>
      <c r="V105" s="129">
        <v>0</v>
      </c>
      <c r="W105" s="129">
        <v>0</v>
      </c>
      <c r="X105" s="84">
        <v>2100</v>
      </c>
      <c r="Y105" s="94">
        <v>2100</v>
      </c>
      <c r="Z105" s="101"/>
    </row>
    <row r="106" spans="1:26" ht="21.75" customHeight="1" x14ac:dyDescent="0.2">
      <c r="A106" s="89"/>
      <c r="B106" s="128">
        <v>1</v>
      </c>
      <c r="C106" s="88" t="s">
        <v>21</v>
      </c>
      <c r="D106" s="127"/>
      <c r="E106" s="121">
        <v>902</v>
      </c>
      <c r="F106" s="120">
        <v>113</v>
      </c>
      <c r="G106" s="119">
        <v>203027000</v>
      </c>
      <c r="H106" s="126">
        <v>30100</v>
      </c>
      <c r="I106" s="94">
        <v>1820800</v>
      </c>
      <c r="J106" s="125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244400</v>
      </c>
      <c r="Q106" s="83">
        <v>244400</v>
      </c>
      <c r="R106" s="107">
        <v>1576400</v>
      </c>
      <c r="S106" s="107">
        <v>0</v>
      </c>
      <c r="T106" s="107">
        <v>0</v>
      </c>
      <c r="U106" s="107">
        <v>1576400</v>
      </c>
      <c r="V106" s="107">
        <v>0</v>
      </c>
      <c r="W106" s="107">
        <v>0</v>
      </c>
      <c r="X106" s="83">
        <v>0</v>
      </c>
      <c r="Y106" s="94">
        <v>0</v>
      </c>
      <c r="Z106" s="101"/>
    </row>
    <row r="107" spans="1:26" ht="21.75" customHeight="1" x14ac:dyDescent="0.2">
      <c r="A107" s="89"/>
      <c r="B107" s="128">
        <v>1</v>
      </c>
      <c r="C107" s="88" t="s">
        <v>21</v>
      </c>
      <c r="D107" s="127"/>
      <c r="E107" s="121">
        <v>902</v>
      </c>
      <c r="F107" s="120">
        <v>405</v>
      </c>
      <c r="G107" s="119">
        <v>202108000</v>
      </c>
      <c r="H107" s="126">
        <v>30100</v>
      </c>
      <c r="I107" s="94">
        <v>150000</v>
      </c>
      <c r="J107" s="125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107">
        <v>0</v>
      </c>
      <c r="S107" s="107">
        <v>150000</v>
      </c>
      <c r="T107" s="107">
        <v>0</v>
      </c>
      <c r="U107" s="107">
        <v>150000</v>
      </c>
      <c r="V107" s="107">
        <v>0</v>
      </c>
      <c r="W107" s="107">
        <v>0</v>
      </c>
      <c r="X107" s="83">
        <v>0</v>
      </c>
      <c r="Y107" s="94">
        <v>0</v>
      </c>
      <c r="Z107" s="101"/>
    </row>
    <row r="108" spans="1:26" ht="21.75" customHeight="1" x14ac:dyDescent="0.2">
      <c r="A108" s="89"/>
      <c r="B108" s="128">
        <v>1</v>
      </c>
      <c r="C108" s="88" t="s">
        <v>21</v>
      </c>
      <c r="D108" s="127"/>
      <c r="E108" s="121">
        <v>902</v>
      </c>
      <c r="F108" s="120">
        <v>405</v>
      </c>
      <c r="G108" s="119">
        <v>203027000</v>
      </c>
      <c r="H108" s="126">
        <v>30100</v>
      </c>
      <c r="I108" s="94">
        <v>0</v>
      </c>
      <c r="J108" s="125">
        <v>0</v>
      </c>
      <c r="K108" s="83">
        <v>0</v>
      </c>
      <c r="L108" s="83">
        <v>0</v>
      </c>
      <c r="M108" s="83">
        <v>0</v>
      </c>
      <c r="N108" s="83">
        <v>0</v>
      </c>
      <c r="O108" s="83">
        <v>0</v>
      </c>
      <c r="P108" s="83">
        <v>0</v>
      </c>
      <c r="Q108" s="83">
        <v>0</v>
      </c>
      <c r="R108" s="107">
        <v>0</v>
      </c>
      <c r="S108" s="107">
        <v>0</v>
      </c>
      <c r="T108" s="107">
        <v>0</v>
      </c>
      <c r="U108" s="107">
        <v>0</v>
      </c>
      <c r="V108" s="107">
        <v>0</v>
      </c>
      <c r="W108" s="107">
        <v>0</v>
      </c>
      <c r="X108" s="83">
        <v>0</v>
      </c>
      <c r="Y108" s="94">
        <v>0</v>
      </c>
      <c r="Z108" s="101"/>
    </row>
    <row r="109" spans="1:26" ht="21.75" customHeight="1" x14ac:dyDescent="0.2">
      <c r="A109" s="89"/>
      <c r="B109" s="128">
        <v>1</v>
      </c>
      <c r="C109" s="88" t="s">
        <v>21</v>
      </c>
      <c r="D109" s="127"/>
      <c r="E109" s="121">
        <v>902</v>
      </c>
      <c r="F109" s="120">
        <v>412</v>
      </c>
      <c r="G109" s="119">
        <v>202018000</v>
      </c>
      <c r="H109" s="126">
        <v>30100</v>
      </c>
      <c r="I109" s="94">
        <v>1477500</v>
      </c>
      <c r="J109" s="125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107">
        <v>0</v>
      </c>
      <c r="S109" s="107">
        <v>0</v>
      </c>
      <c r="T109" s="107">
        <v>0</v>
      </c>
      <c r="U109" s="107">
        <v>0</v>
      </c>
      <c r="V109" s="107">
        <v>0</v>
      </c>
      <c r="W109" s="107">
        <v>0</v>
      </c>
      <c r="X109" s="83">
        <v>1477500</v>
      </c>
      <c r="Y109" s="94">
        <v>1477500</v>
      </c>
      <c r="Z109" s="101"/>
    </row>
    <row r="110" spans="1:26" ht="21.75" customHeight="1" x14ac:dyDescent="0.2">
      <c r="A110" s="89"/>
      <c r="B110" s="128">
        <v>1</v>
      </c>
      <c r="C110" s="88" t="s">
        <v>21</v>
      </c>
      <c r="D110" s="127"/>
      <c r="E110" s="121">
        <v>902</v>
      </c>
      <c r="F110" s="120">
        <v>501</v>
      </c>
      <c r="G110" s="119">
        <v>202113000</v>
      </c>
      <c r="H110" s="126">
        <v>30100</v>
      </c>
      <c r="I110" s="94">
        <v>0</v>
      </c>
      <c r="J110" s="125">
        <v>0</v>
      </c>
      <c r="K110" s="83">
        <v>0</v>
      </c>
      <c r="L110" s="83">
        <v>0</v>
      </c>
      <c r="M110" s="83">
        <v>0</v>
      </c>
      <c r="N110" s="83">
        <v>0</v>
      </c>
      <c r="O110" s="83">
        <v>0</v>
      </c>
      <c r="P110" s="83">
        <v>0</v>
      </c>
      <c r="Q110" s="83">
        <v>0</v>
      </c>
      <c r="R110" s="107">
        <v>0</v>
      </c>
      <c r="S110" s="107">
        <v>0</v>
      </c>
      <c r="T110" s="107">
        <v>0</v>
      </c>
      <c r="U110" s="107">
        <v>0</v>
      </c>
      <c r="V110" s="107">
        <v>0</v>
      </c>
      <c r="W110" s="107">
        <v>0</v>
      </c>
      <c r="X110" s="83">
        <v>0</v>
      </c>
      <c r="Y110" s="94">
        <v>0</v>
      </c>
      <c r="Z110" s="101"/>
    </row>
    <row r="111" spans="1:26" ht="21.75" customHeight="1" x14ac:dyDescent="0.2">
      <c r="A111" s="89"/>
      <c r="B111" s="128">
        <v>1</v>
      </c>
      <c r="C111" s="88" t="s">
        <v>21</v>
      </c>
      <c r="D111" s="127"/>
      <c r="E111" s="121">
        <v>902</v>
      </c>
      <c r="F111" s="120">
        <v>501</v>
      </c>
      <c r="G111" s="119">
        <v>202151000</v>
      </c>
      <c r="H111" s="126">
        <v>30100</v>
      </c>
      <c r="I111" s="94">
        <v>5747800</v>
      </c>
      <c r="J111" s="125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4947742</v>
      </c>
      <c r="Q111" s="83">
        <v>4947742</v>
      </c>
      <c r="R111" s="107">
        <v>0</v>
      </c>
      <c r="S111" s="107">
        <v>800058</v>
      </c>
      <c r="T111" s="107">
        <v>0</v>
      </c>
      <c r="U111" s="107">
        <v>800058</v>
      </c>
      <c r="V111" s="107">
        <v>0</v>
      </c>
      <c r="W111" s="107">
        <v>0</v>
      </c>
      <c r="X111" s="83">
        <v>0</v>
      </c>
      <c r="Y111" s="94">
        <v>0</v>
      </c>
      <c r="Z111" s="101"/>
    </row>
    <row r="112" spans="1:26" ht="21.75" customHeight="1" x14ac:dyDescent="0.2">
      <c r="A112" s="89"/>
      <c r="B112" s="124">
        <v>1</v>
      </c>
      <c r="C112" s="123" t="s">
        <v>21</v>
      </c>
      <c r="D112" s="122"/>
      <c r="E112" s="121">
        <v>902</v>
      </c>
      <c r="F112" s="120">
        <v>902</v>
      </c>
      <c r="G112" s="119">
        <v>202160000</v>
      </c>
      <c r="H112" s="118">
        <v>30100</v>
      </c>
      <c r="I112" s="117">
        <v>4033200</v>
      </c>
      <c r="J112" s="108">
        <v>0</v>
      </c>
      <c r="K112" s="116">
        <v>0</v>
      </c>
      <c r="L112" s="116">
        <v>0</v>
      </c>
      <c r="M112" s="83">
        <v>0</v>
      </c>
      <c r="N112" s="116">
        <v>0</v>
      </c>
      <c r="O112" s="116">
        <v>0</v>
      </c>
      <c r="P112" s="116">
        <v>0</v>
      </c>
      <c r="Q112" s="83">
        <v>0</v>
      </c>
      <c r="R112" s="10">
        <v>0</v>
      </c>
      <c r="S112" s="10">
        <v>0</v>
      </c>
      <c r="T112" s="10">
        <v>4033200</v>
      </c>
      <c r="U112" s="107">
        <v>4033200</v>
      </c>
      <c r="V112" s="10">
        <v>0</v>
      </c>
      <c r="W112" s="10">
        <v>0</v>
      </c>
      <c r="X112" s="116">
        <v>0</v>
      </c>
      <c r="Y112" s="94">
        <v>0</v>
      </c>
      <c r="Z112" s="101"/>
    </row>
    <row r="113" spans="1:26" ht="39.75" customHeight="1" x14ac:dyDescent="0.2">
      <c r="A113" s="89"/>
      <c r="B113" s="170" t="s">
        <v>192</v>
      </c>
      <c r="C113" s="170"/>
      <c r="D113" s="171"/>
      <c r="E113" s="105">
        <v>926</v>
      </c>
      <c r="F113" s="104"/>
      <c r="G113" s="103"/>
      <c r="H113" s="102"/>
      <c r="I113" s="22">
        <v>29000</v>
      </c>
      <c r="J113" s="22">
        <v>0</v>
      </c>
      <c r="K113" s="22">
        <v>0</v>
      </c>
      <c r="L113" s="21">
        <v>0</v>
      </c>
      <c r="M113" s="95">
        <v>0</v>
      </c>
      <c r="N113" s="22">
        <v>0</v>
      </c>
      <c r="O113" s="22">
        <v>0</v>
      </c>
      <c r="P113" s="21">
        <v>0</v>
      </c>
      <c r="Q113" s="95">
        <v>0</v>
      </c>
      <c r="R113" s="22">
        <v>0</v>
      </c>
      <c r="S113" s="22">
        <v>0</v>
      </c>
      <c r="T113" s="21">
        <v>0</v>
      </c>
      <c r="U113" s="95">
        <v>0</v>
      </c>
      <c r="V113" s="22">
        <v>29000</v>
      </c>
      <c r="W113" s="22">
        <v>0</v>
      </c>
      <c r="X113" s="21">
        <v>0</v>
      </c>
      <c r="Y113" s="94">
        <v>29000</v>
      </c>
      <c r="Z113" s="101"/>
    </row>
    <row r="114" spans="1:26" ht="22.5" x14ac:dyDescent="0.2">
      <c r="A114" s="89"/>
      <c r="B114" s="115">
        <v>1</v>
      </c>
      <c r="C114" s="114" t="s">
        <v>193</v>
      </c>
      <c r="D114" s="113"/>
      <c r="E114" s="112">
        <v>926</v>
      </c>
      <c r="F114" s="111">
        <v>801</v>
      </c>
      <c r="G114" s="110">
        <v>204004000</v>
      </c>
      <c r="H114" s="109">
        <v>30100</v>
      </c>
      <c r="I114" s="108">
        <v>29000</v>
      </c>
      <c r="J114" s="108">
        <v>0</v>
      </c>
      <c r="K114" s="106">
        <v>0</v>
      </c>
      <c r="L114" s="106">
        <v>0</v>
      </c>
      <c r="M114" s="83">
        <v>0</v>
      </c>
      <c r="N114" s="106">
        <v>0</v>
      </c>
      <c r="O114" s="106">
        <v>0</v>
      </c>
      <c r="P114" s="106">
        <v>0</v>
      </c>
      <c r="Q114" s="83">
        <v>0</v>
      </c>
      <c r="R114" s="15">
        <v>0</v>
      </c>
      <c r="S114" s="15">
        <v>0</v>
      </c>
      <c r="T114" s="15">
        <v>0</v>
      </c>
      <c r="U114" s="107">
        <v>0</v>
      </c>
      <c r="V114" s="15">
        <v>29000</v>
      </c>
      <c r="W114" s="15">
        <v>0</v>
      </c>
      <c r="X114" s="106">
        <v>0</v>
      </c>
      <c r="Y114" s="94">
        <v>29000</v>
      </c>
      <c r="Z114" s="101"/>
    </row>
    <row r="115" spans="1:26" ht="38.25" customHeight="1" x14ac:dyDescent="0.2">
      <c r="A115" s="89"/>
      <c r="B115" s="176" t="s">
        <v>204</v>
      </c>
      <c r="C115" s="170"/>
      <c r="D115" s="171"/>
      <c r="E115" s="105"/>
      <c r="F115" s="104"/>
      <c r="G115" s="103"/>
      <c r="H115" s="102"/>
      <c r="I115" s="22">
        <v>13330400</v>
      </c>
      <c r="J115" s="22">
        <v>0</v>
      </c>
      <c r="K115" s="22">
        <v>0</v>
      </c>
      <c r="L115" s="21">
        <v>0</v>
      </c>
      <c r="M115" s="95">
        <v>0</v>
      </c>
      <c r="N115" s="22">
        <v>0</v>
      </c>
      <c r="O115" s="22">
        <v>0</v>
      </c>
      <c r="P115" s="21">
        <v>5192142</v>
      </c>
      <c r="Q115" s="95">
        <v>5192142</v>
      </c>
      <c r="R115" s="22">
        <v>1576400</v>
      </c>
      <c r="S115" s="22">
        <v>950058</v>
      </c>
      <c r="T115" s="21">
        <v>4103200</v>
      </c>
      <c r="U115" s="95">
        <v>6629658</v>
      </c>
      <c r="V115" s="22">
        <v>29000</v>
      </c>
      <c r="W115" s="22">
        <v>0</v>
      </c>
      <c r="X115" s="21">
        <v>1479600</v>
      </c>
      <c r="Y115" s="94">
        <v>1508600</v>
      </c>
      <c r="Z115" s="101"/>
    </row>
    <row r="116" spans="1:26" ht="20.25" customHeight="1" x14ac:dyDescent="0.2">
      <c r="A116" s="2"/>
      <c r="B116" s="80"/>
      <c r="C116" s="151" t="s">
        <v>205</v>
      </c>
      <c r="D116" s="80"/>
      <c r="E116" s="80"/>
      <c r="F116" s="80"/>
      <c r="G116" s="80"/>
      <c r="H116" s="81"/>
      <c r="I116" s="99">
        <v>1227856645.6399999</v>
      </c>
      <c r="J116" s="99">
        <v>66668386</v>
      </c>
      <c r="K116" s="99">
        <v>86964273.710000008</v>
      </c>
      <c r="L116" s="99">
        <v>98092843</v>
      </c>
      <c r="M116" s="79">
        <v>251725502.70999998</v>
      </c>
      <c r="N116" s="79">
        <v>103513274.53</v>
      </c>
      <c r="O116" s="79">
        <v>101091436.88</v>
      </c>
      <c r="P116" s="79">
        <v>114411695.12</v>
      </c>
      <c r="Q116" s="79">
        <v>319016406.52999997</v>
      </c>
      <c r="R116" s="100">
        <v>92768702.530000001</v>
      </c>
      <c r="S116" s="100">
        <v>74990136</v>
      </c>
      <c r="T116" s="100">
        <v>113083752</v>
      </c>
      <c r="U116" s="100">
        <v>280842590.52999997</v>
      </c>
      <c r="V116" s="100">
        <v>119528781.46000001</v>
      </c>
      <c r="W116" s="100">
        <v>105940059.44</v>
      </c>
      <c r="X116" s="79">
        <v>150803304.97</v>
      </c>
      <c r="Y116" s="99">
        <v>376272145.87</v>
      </c>
      <c r="Z116" s="98"/>
    </row>
  </sheetData>
  <mergeCells count="20">
    <mergeCell ref="D3:D4"/>
    <mergeCell ref="C3:C4"/>
    <mergeCell ref="E3:E4"/>
    <mergeCell ref="H3:H4"/>
    <mergeCell ref="B104:D104"/>
    <mergeCell ref="B113:D113"/>
    <mergeCell ref="J3:X3"/>
    <mergeCell ref="B103:D103"/>
    <mergeCell ref="B115:D115"/>
    <mergeCell ref="B5:D5"/>
    <mergeCell ref="B58:D58"/>
    <mergeCell ref="B63:D63"/>
    <mergeCell ref="B66:D66"/>
    <mergeCell ref="B88:D88"/>
    <mergeCell ref="B95:D95"/>
    <mergeCell ref="B101:D101"/>
    <mergeCell ref="F3:F4"/>
    <mergeCell ref="G3:G4"/>
    <mergeCell ref="I3:I4"/>
    <mergeCell ref="B3:B4"/>
  </mergeCells>
  <pageMargins left="0.35433070866141736" right="0.35433070866141736" top="0.98425196850393704" bottom="0.39370078740157483" header="0" footer="0"/>
  <pageSetup paperSize="9" scale="62" fitToHeight="0" orientation="landscape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showGridLines="0" topLeftCell="C1" workbookViewId="0">
      <selection activeCell="B10" sqref="B10"/>
    </sheetView>
  </sheetViews>
  <sheetFormatPr defaultColWidth="8" defaultRowHeight="12.75" x14ac:dyDescent="0.2"/>
  <cols>
    <col min="1" max="1" width="0.625" style="1" customWidth="1"/>
    <col min="2" max="2" width="35.125" style="1" customWidth="1"/>
    <col min="3" max="3" width="20.625" style="1" customWidth="1"/>
    <col min="4" max="4" width="9.875" style="1" customWidth="1"/>
    <col min="5" max="5" width="8" style="1" customWidth="1"/>
    <col min="6" max="6" width="13.875" style="1" customWidth="1"/>
    <col min="7" max="7" width="10.5" style="1" customWidth="1"/>
    <col min="8" max="8" width="11.125" style="1" customWidth="1"/>
    <col min="9" max="9" width="11" style="1" customWidth="1"/>
    <col min="10" max="10" width="0" style="1" hidden="1" customWidth="1"/>
    <col min="11" max="11" width="11" style="1" customWidth="1"/>
    <col min="12" max="12" width="10.875" style="1" customWidth="1"/>
    <col min="13" max="13" width="11" style="1" customWidth="1"/>
    <col min="14" max="14" width="0" style="1" hidden="1" customWidth="1"/>
    <col min="15" max="15" width="10.25" style="1" customWidth="1"/>
    <col min="16" max="16" width="11.25" style="1" customWidth="1"/>
    <col min="17" max="17" width="11.625" style="1" customWidth="1"/>
    <col min="18" max="18" width="0" style="1" hidden="1" customWidth="1"/>
    <col min="19" max="19" width="11.5" style="1" customWidth="1"/>
    <col min="20" max="20" width="12" style="1" customWidth="1"/>
    <col min="21" max="21" width="11.875" style="1" customWidth="1"/>
    <col min="22" max="23" width="0" style="1" hidden="1" customWidth="1"/>
    <col min="24" max="256" width="8" style="1" customWidth="1"/>
    <col min="257" max="16384" width="8" style="1"/>
  </cols>
  <sheetData>
    <row r="1" spans="1:23" ht="4.5" customHeight="1" x14ac:dyDescent="0.2">
      <c r="A1" s="2"/>
      <c r="B1" s="2"/>
      <c r="C1" s="2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2"/>
    </row>
    <row r="2" spans="1:23" ht="17.25" customHeight="1" x14ac:dyDescent="0.2">
      <c r="A2" s="72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78" t="s">
        <v>160</v>
      </c>
      <c r="W2" s="2"/>
    </row>
    <row r="3" spans="1:23" ht="18" customHeight="1" x14ac:dyDescent="0.2">
      <c r="A3" s="2"/>
      <c r="B3" s="177" t="s">
        <v>200</v>
      </c>
      <c r="C3" s="174" t="s">
        <v>177</v>
      </c>
      <c r="D3" s="174" t="s">
        <v>157</v>
      </c>
      <c r="E3" s="172" t="s">
        <v>156</v>
      </c>
      <c r="F3" s="178" t="s">
        <v>155</v>
      </c>
      <c r="G3" s="172" t="s">
        <v>154</v>
      </c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2"/>
    </row>
    <row r="4" spans="1:23" ht="18" customHeight="1" x14ac:dyDescent="0.2">
      <c r="A4" s="2"/>
      <c r="B4" s="173"/>
      <c r="C4" s="175"/>
      <c r="D4" s="175"/>
      <c r="E4" s="173"/>
      <c r="F4" s="179"/>
      <c r="G4" s="149" t="s">
        <v>136</v>
      </c>
      <c r="H4" s="139" t="s">
        <v>135</v>
      </c>
      <c r="I4" s="139" t="s">
        <v>134</v>
      </c>
      <c r="J4" s="148" t="s">
        <v>133</v>
      </c>
      <c r="K4" s="139" t="s">
        <v>132</v>
      </c>
      <c r="L4" s="139" t="s">
        <v>131</v>
      </c>
      <c r="M4" s="139" t="s">
        <v>130</v>
      </c>
      <c r="N4" s="148" t="s">
        <v>129</v>
      </c>
      <c r="O4" s="139" t="s">
        <v>128</v>
      </c>
      <c r="P4" s="139" t="s">
        <v>127</v>
      </c>
      <c r="Q4" s="139" t="s">
        <v>126</v>
      </c>
      <c r="R4" s="148" t="s">
        <v>125</v>
      </c>
      <c r="S4" s="139" t="s">
        <v>124</v>
      </c>
      <c r="T4" s="139" t="s">
        <v>123</v>
      </c>
      <c r="U4" s="139" t="s">
        <v>122</v>
      </c>
      <c r="V4" s="148" t="s">
        <v>121</v>
      </c>
      <c r="W4" s="2"/>
    </row>
    <row r="5" spans="1:23" ht="21.75" customHeight="1" x14ac:dyDescent="0.2">
      <c r="A5" s="89"/>
      <c r="B5" s="170" t="s">
        <v>19</v>
      </c>
      <c r="C5" s="170"/>
      <c r="D5" s="170"/>
      <c r="E5" s="171"/>
      <c r="F5" s="22">
        <v>12497000</v>
      </c>
      <c r="G5" s="22">
        <v>0</v>
      </c>
      <c r="H5" s="22">
        <v>0</v>
      </c>
      <c r="I5" s="21">
        <v>0</v>
      </c>
      <c r="J5" s="147">
        <v>0</v>
      </c>
      <c r="K5" s="22">
        <v>0</v>
      </c>
      <c r="L5" s="22">
        <v>0</v>
      </c>
      <c r="M5" s="21">
        <v>982000</v>
      </c>
      <c r="N5" s="147">
        <v>982000</v>
      </c>
      <c r="O5" s="22">
        <v>0</v>
      </c>
      <c r="P5" s="22">
        <v>10000000</v>
      </c>
      <c r="Q5" s="21">
        <v>450000</v>
      </c>
      <c r="R5" s="147">
        <v>10450000</v>
      </c>
      <c r="S5" s="22">
        <v>1065000</v>
      </c>
      <c r="T5" s="22">
        <v>0</v>
      </c>
      <c r="U5" s="21">
        <v>0</v>
      </c>
      <c r="V5" s="125">
        <v>1065000</v>
      </c>
      <c r="W5" s="82"/>
    </row>
    <row r="6" spans="1:23" ht="27" customHeight="1" x14ac:dyDescent="0.2">
      <c r="A6" s="89"/>
      <c r="B6" s="93" t="s">
        <v>17</v>
      </c>
      <c r="C6" s="92" t="s">
        <v>176</v>
      </c>
      <c r="D6" s="17">
        <v>1001001</v>
      </c>
      <c r="E6" s="90">
        <v>30100</v>
      </c>
      <c r="F6" s="125">
        <v>10000000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10000000</v>
      </c>
      <c r="Q6" s="84">
        <v>0</v>
      </c>
      <c r="R6" s="84">
        <v>10000000</v>
      </c>
      <c r="S6" s="84">
        <v>0</v>
      </c>
      <c r="T6" s="84">
        <v>0</v>
      </c>
      <c r="U6" s="84">
        <v>0</v>
      </c>
      <c r="V6" s="84">
        <v>0</v>
      </c>
      <c r="W6" s="82"/>
    </row>
    <row r="7" spans="1:23" ht="25.5" customHeight="1" x14ac:dyDescent="0.2">
      <c r="A7" s="89"/>
      <c r="B7" s="88" t="s">
        <v>17</v>
      </c>
      <c r="C7" s="87" t="s">
        <v>175</v>
      </c>
      <c r="D7" s="17">
        <v>1001001</v>
      </c>
      <c r="E7" s="85">
        <v>30100</v>
      </c>
      <c r="F7" s="125">
        <v>2497000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982000</v>
      </c>
      <c r="N7" s="84">
        <v>982000</v>
      </c>
      <c r="O7" s="84">
        <v>0</v>
      </c>
      <c r="P7" s="84">
        <v>0</v>
      </c>
      <c r="Q7" s="84">
        <v>450000</v>
      </c>
      <c r="R7" s="84">
        <v>450000</v>
      </c>
      <c r="S7" s="84">
        <v>1065000</v>
      </c>
      <c r="T7" s="84">
        <v>0</v>
      </c>
      <c r="U7" s="84">
        <v>0</v>
      </c>
      <c r="V7" s="84">
        <v>1065000</v>
      </c>
      <c r="W7" s="82"/>
    </row>
    <row r="8" spans="1:23" ht="51.75" customHeight="1" x14ac:dyDescent="0.2">
      <c r="A8" s="2"/>
      <c r="B8" s="155" t="s">
        <v>206</v>
      </c>
      <c r="C8" s="81" t="s">
        <v>0</v>
      </c>
      <c r="D8" s="146" t="s">
        <v>0</v>
      </c>
      <c r="E8" s="45" t="s">
        <v>0</v>
      </c>
      <c r="F8" s="99">
        <v>12497000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982000</v>
      </c>
      <c r="N8" s="79">
        <v>982000</v>
      </c>
      <c r="O8" s="79">
        <v>0</v>
      </c>
      <c r="P8" s="79">
        <v>10000000</v>
      </c>
      <c r="Q8" s="79">
        <v>450000</v>
      </c>
      <c r="R8" s="79">
        <v>10450000</v>
      </c>
      <c r="S8" s="79">
        <v>1065000</v>
      </c>
      <c r="T8" s="79">
        <v>0</v>
      </c>
      <c r="U8" s="79">
        <v>0</v>
      </c>
      <c r="V8" s="79">
        <v>1065000</v>
      </c>
      <c r="W8" s="2"/>
    </row>
    <row r="9" spans="1:23" ht="39.75" customHeight="1" x14ac:dyDescent="0.2">
      <c r="A9" s="2"/>
      <c r="B9" s="152" t="s">
        <v>201</v>
      </c>
      <c r="C9" s="77" t="s">
        <v>0</v>
      </c>
      <c r="D9" s="50" t="s">
        <v>0</v>
      </c>
      <c r="E9" s="45" t="s">
        <v>0</v>
      </c>
      <c r="F9" s="99">
        <f>G9+H9+I9+K9+L9+M9+O9+P9+Q9+S9+T9+U9</f>
        <v>1240353645.6400001</v>
      </c>
      <c r="G9" s="99">
        <v>66668386</v>
      </c>
      <c r="H9" s="99">
        <v>86964273.710000008</v>
      </c>
      <c r="I9" s="99">
        <v>98092843</v>
      </c>
      <c r="J9" s="79">
        <v>251725502.70999998</v>
      </c>
      <c r="K9" s="79">
        <v>103513274.53</v>
      </c>
      <c r="L9" s="79">
        <v>101091436.88</v>
      </c>
      <c r="M9" s="79">
        <f>расходы!P116+'выпл. ИФДБ'!M8</f>
        <v>115393695.12</v>
      </c>
      <c r="N9" s="79">
        <v>319016406.52999997</v>
      </c>
      <c r="O9" s="100">
        <v>92768702.530000001</v>
      </c>
      <c r="P9" s="100">
        <f>расходы!S116+'выпл. ИФДБ'!P8</f>
        <v>84990136</v>
      </c>
      <c r="Q9" s="100">
        <f>расходы!T116+'выпл. ИФДБ'!Q8</f>
        <v>113533752</v>
      </c>
      <c r="R9" s="100">
        <v>280842590.52999997</v>
      </c>
      <c r="S9" s="100">
        <f>расходы!V116+'выпл. ИФДБ'!S8</f>
        <v>120593781.46000001</v>
      </c>
      <c r="T9" s="100">
        <v>105940059.44</v>
      </c>
      <c r="U9" s="79">
        <v>150803304.97</v>
      </c>
      <c r="V9" s="79">
        <v>1065000</v>
      </c>
      <c r="W9" s="2"/>
    </row>
    <row r="10" spans="1:23" ht="28.5" customHeight="1" x14ac:dyDescent="0.2">
      <c r="A10" s="2"/>
      <c r="B10" s="152" t="s">
        <v>174</v>
      </c>
      <c r="C10" s="77" t="s">
        <v>0</v>
      </c>
      <c r="D10" s="80" t="s">
        <v>0</v>
      </c>
      <c r="E10" s="45" t="s">
        <v>0</v>
      </c>
      <c r="F10" s="99">
        <f>G10+H10+I10+K10+L10+M10+O10+P10+Q10+S10+T10+U10</f>
        <v>-40813107.250000015</v>
      </c>
      <c r="G10" s="79">
        <f>'поступл. ИФДБ'!G9-'выпл. ИФДБ'!G9</f>
        <v>3504439.700000003</v>
      </c>
      <c r="H10" s="79">
        <f>'поступл. ИФДБ'!H9-'выпл. ИФДБ'!H9</f>
        <v>-687371.02000001073</v>
      </c>
      <c r="I10" s="79">
        <f>'поступл. ИФДБ'!I9-'выпл. ИФДБ'!I9</f>
        <v>1760960</v>
      </c>
      <c r="J10" s="79">
        <v>0</v>
      </c>
      <c r="K10" s="79">
        <f>'поступл. ИФДБ'!K9-'выпл. ИФДБ'!K9</f>
        <v>-10409056.530000001</v>
      </c>
      <c r="L10" s="79">
        <f>'поступл. ИФДБ'!L9-'выпл. ИФДБ'!L9</f>
        <v>1395314.1200000048</v>
      </c>
      <c r="M10" s="79">
        <f>'поступл. ИФДБ'!M9-'выпл. ИФДБ'!M9</f>
        <v>-795223.12000000477</v>
      </c>
      <c r="N10" s="79">
        <v>-982000</v>
      </c>
      <c r="O10" s="79">
        <f>'поступл. ИФДБ'!O9-'выпл. ИФДБ'!O9</f>
        <v>2937226.4699999988</v>
      </c>
      <c r="P10" s="79">
        <f>'поступл. ИФДБ'!P9-'выпл. ИФДБ'!P9</f>
        <v>5863081</v>
      </c>
      <c r="Q10" s="79">
        <f>'поступл. ИФДБ'!Q9-'выпл. ИФДБ'!Q9</f>
        <v>384962</v>
      </c>
      <c r="R10" s="79">
        <v>-1980000</v>
      </c>
      <c r="S10" s="79">
        <f>'поступл. ИФДБ'!S9-'выпл. ИФДБ'!S9</f>
        <v>-4948989.4600000083</v>
      </c>
      <c r="T10" s="79">
        <f>'поступл. ИФДБ'!T9-'выпл. ИФДБ'!T9</f>
        <v>4646389.5600000024</v>
      </c>
      <c r="U10" s="79">
        <f>'поступл. ИФДБ'!U9-'выпл. ИФДБ'!U9</f>
        <v>-44464839.969999999</v>
      </c>
      <c r="V10" s="79">
        <v>-204800</v>
      </c>
      <c r="W10" s="2"/>
    </row>
    <row r="11" spans="1:23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.75" customHeight="1" x14ac:dyDescent="0.2">
      <c r="A12" s="153" t="s">
        <v>202</v>
      </c>
      <c r="B12" s="2"/>
      <c r="C12" s="2"/>
      <c r="D12" s="2"/>
      <c r="E12" s="2"/>
      <c r="F12" s="2"/>
      <c r="G12" s="145"/>
      <c r="H12" s="154" t="s">
        <v>203</v>
      </c>
      <c r="I12" s="145"/>
      <c r="J12" s="144"/>
      <c r="K12" s="144"/>
      <c r="L12" s="144"/>
      <c r="M12" s="144"/>
      <c r="N12" s="144"/>
      <c r="O12" s="2"/>
      <c r="P12" s="2"/>
      <c r="Q12" s="2"/>
      <c r="R12" s="2"/>
      <c r="S12" s="2"/>
      <c r="T12" s="2"/>
      <c r="U12" s="2"/>
      <c r="V12" s="2"/>
      <c r="W12" s="2"/>
    </row>
    <row r="13" spans="1:23" ht="11.25" customHeight="1" x14ac:dyDescent="0.2">
      <c r="A13" s="2"/>
      <c r="B13" s="2"/>
      <c r="C13" s="2"/>
      <c r="D13" s="143" t="s">
        <v>163</v>
      </c>
      <c r="E13" s="76"/>
      <c r="F13" s="2"/>
      <c r="G13" s="2"/>
      <c r="H13" s="142" t="s">
        <v>173</v>
      </c>
      <c r="I13" s="2"/>
      <c r="J13" s="141"/>
      <c r="K13" s="141"/>
      <c r="L13" s="141"/>
      <c r="M13" s="141"/>
      <c r="N13" s="141"/>
      <c r="O13" s="76"/>
      <c r="P13" s="76"/>
      <c r="Q13" s="76"/>
      <c r="R13" s="2"/>
      <c r="S13" s="2"/>
      <c r="T13" s="2"/>
      <c r="U13" s="2"/>
      <c r="V13" s="2"/>
      <c r="W13" s="2"/>
    </row>
  </sheetData>
  <mergeCells count="7">
    <mergeCell ref="B5:E5"/>
    <mergeCell ref="B3:B4"/>
    <mergeCell ref="C3:C4"/>
    <mergeCell ref="F3:F4"/>
    <mergeCell ref="G3:V3"/>
    <mergeCell ref="D3:D4"/>
    <mergeCell ref="E3:E4"/>
  </mergeCells>
  <pageMargins left="0.35433070866141736" right="0.35433070866141736" top="0.98425196850393704" bottom="0.39370078740157483" header="0" footer="0"/>
  <pageSetup paperSize="9" scale="63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поступл. доходов</vt:lpstr>
      <vt:lpstr>поступл. ИФДБ</vt:lpstr>
      <vt:lpstr>расходы</vt:lpstr>
      <vt:lpstr>выпл. ИФДБ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ШмойловаНН</dc:creator>
  <cp:lastModifiedBy>ШмойловаНН</cp:lastModifiedBy>
  <cp:lastPrinted>2017-03-20T08:26:18Z</cp:lastPrinted>
  <dcterms:created xsi:type="dcterms:W3CDTF">2017-03-15T11:57:17Z</dcterms:created>
  <dcterms:modified xsi:type="dcterms:W3CDTF">2017-03-20T08:27:10Z</dcterms:modified>
</cp:coreProperties>
</file>