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640" activeTab="3"/>
  </bookViews>
  <sheets>
    <sheet name="поступл. доходов" sheetId="1" r:id="rId1"/>
    <sheet name="поступл. ИФДБ" sheetId="2" r:id="rId2"/>
    <sheet name="расходы" sheetId="3" r:id="rId3"/>
    <sheet name="выпл. ИФДБ" sheetId="4" r:id="rId4"/>
  </sheets>
  <calcPr calcId="144525" iterate="1"/>
</workbook>
</file>

<file path=xl/calcChain.xml><?xml version="1.0" encoding="utf-8"?>
<calcChain xmlns="http://schemas.openxmlformats.org/spreadsheetml/2006/main">
  <c r="I126" i="3" l="1"/>
  <c r="J126" i="3"/>
  <c r="K126" i="3"/>
  <c r="L126" i="3"/>
  <c r="M126" i="3"/>
  <c r="N126" i="3"/>
  <c r="O126" i="3"/>
  <c r="P126" i="3"/>
  <c r="Q126" i="3"/>
  <c r="R126" i="3"/>
  <c r="S126" i="3"/>
  <c r="T126" i="3"/>
  <c r="U126" i="3"/>
  <c r="H126" i="3"/>
  <c r="F9" i="4" s="1"/>
  <c r="G173" i="1"/>
  <c r="H173" i="1"/>
  <c r="I173" i="1"/>
  <c r="J173" i="1"/>
  <c r="K173" i="1"/>
  <c r="L173" i="1"/>
  <c r="M173" i="1"/>
  <c r="N173" i="1"/>
  <c r="O173" i="1"/>
  <c r="P173" i="1"/>
  <c r="Q173" i="1"/>
  <c r="R173" i="1"/>
  <c r="F173" i="1"/>
  <c r="G9" i="4"/>
  <c r="H9" i="4"/>
  <c r="I9" i="4"/>
  <c r="J9" i="4"/>
  <c r="J10" i="4" s="1"/>
  <c r="K9" i="4"/>
  <c r="L9" i="4"/>
  <c r="M9" i="4"/>
  <c r="N9" i="4"/>
  <c r="N10" i="4" s="1"/>
  <c r="O9" i="4"/>
  <c r="P9" i="4"/>
  <c r="Q9" i="4"/>
  <c r="R9" i="4"/>
  <c r="R10" i="4" s="1"/>
  <c r="F8" i="2"/>
  <c r="G8" i="2"/>
  <c r="G9" i="2" s="1"/>
  <c r="H10" i="4" s="1"/>
  <c r="H8" i="2"/>
  <c r="I8" i="2"/>
  <c r="J8" i="2"/>
  <c r="K8" i="2"/>
  <c r="K9" i="2" s="1"/>
  <c r="L10" i="4" s="1"/>
  <c r="L8" i="2"/>
  <c r="M8" i="2"/>
  <c r="N8" i="2"/>
  <c r="O8" i="2"/>
  <c r="O9" i="2" s="1"/>
  <c r="P10" i="4" s="1"/>
  <c r="P8" i="2"/>
  <c r="Q8" i="2"/>
  <c r="E8" i="2"/>
  <c r="H9" i="2"/>
  <c r="I10" i="4" s="1"/>
  <c r="I9" i="2"/>
  <c r="L9" i="2"/>
  <c r="M10" i="4" s="1"/>
  <c r="M9" i="2"/>
  <c r="P9" i="2"/>
  <c r="Q10" i="4" s="1"/>
  <c r="Q9" i="2"/>
  <c r="N9" i="2" l="1"/>
  <c r="O10" i="4" s="1"/>
  <c r="J9" i="2"/>
  <c r="K10" i="4" s="1"/>
  <c r="F9" i="2"/>
  <c r="G10" i="4" s="1"/>
  <c r="E9" i="2"/>
  <c r="F10" i="4" s="1"/>
</calcChain>
</file>

<file path=xl/sharedStrings.xml><?xml version="1.0" encoding="utf-8"?>
<sst xmlns="http://schemas.openxmlformats.org/spreadsheetml/2006/main" count="585" uniqueCount="183">
  <si>
    <t>Х</t>
  </si>
  <si>
    <t xml:space="preserve">  из них целевые федеральные средства</t>
  </si>
  <si>
    <t>Итого доходы:</t>
  </si>
  <si>
    <t>92921960010050000150</t>
  </si>
  <si>
    <t>Комитет по физической культуре и спорту</t>
  </si>
  <si>
    <t>92921805010050000150</t>
  </si>
  <si>
    <t>92920249999050000150</t>
  </si>
  <si>
    <t>92920230024050000150</t>
  </si>
  <si>
    <t>92920229999050000150</t>
  </si>
  <si>
    <t>92920220077050000150</t>
  </si>
  <si>
    <t>Итого по: Комитет по физической культуре и спорту</t>
  </si>
  <si>
    <t>92620230024050000150</t>
  </si>
  <si>
    <t>Отдел культуры</t>
  </si>
  <si>
    <t>92620225519050000150</t>
  </si>
  <si>
    <t>Итого по: Отдел культуры</t>
  </si>
  <si>
    <t>92521805020050000150</t>
  </si>
  <si>
    <t>Отдел образования</t>
  </si>
  <si>
    <t>92521805010050000150</t>
  </si>
  <si>
    <t>92520249999050000150</t>
  </si>
  <si>
    <t>92520245050050000150</t>
  </si>
  <si>
    <t>92520235303050000150</t>
  </si>
  <si>
    <t>92520235179050000150</t>
  </si>
  <si>
    <t>92520230029050000150</t>
  </si>
  <si>
    <t>92520230024050000150</t>
  </si>
  <si>
    <t>92520229999050000150</t>
  </si>
  <si>
    <t>92520225304050000150</t>
  </si>
  <si>
    <t>92520220077050000150</t>
  </si>
  <si>
    <t>92511302995050000130</t>
  </si>
  <si>
    <t>Итого по: Отдел образования</t>
  </si>
  <si>
    <t>91020240014050000150</t>
  </si>
  <si>
    <t>Контрольно-счетная палата муниципального образования Отрадненский муниципальный район Краснодарского края</t>
  </si>
  <si>
    <t>Итого по: Контрольно-счетная палата муниципального образования Отрадненский муниципальный район Краснодарского края</t>
  </si>
  <si>
    <t>90520215002050000150</t>
  </si>
  <si>
    <t>Финансовое управление администрации муниципального образования Отрадненский район</t>
  </si>
  <si>
    <t>90520215001050000150</t>
  </si>
  <si>
    <t>Итого по: Финансовое управление администрации муниципального образования Отрадненский район</t>
  </si>
  <si>
    <t>90221960010050000150</t>
  </si>
  <si>
    <t>Администрация муниципального образования Отрадненский муниципальный район Краснодарского края</t>
  </si>
  <si>
    <t>90220240014050000150</t>
  </si>
  <si>
    <t>90220236900050000150</t>
  </si>
  <si>
    <t>90220235120050000150</t>
  </si>
  <si>
    <t>90220230024050000150</t>
  </si>
  <si>
    <t>90220220077050000150</t>
  </si>
  <si>
    <t>90220219999050000150</t>
  </si>
  <si>
    <t>90211610032050000140</t>
  </si>
  <si>
    <t>90211607090050011140</t>
  </si>
  <si>
    <t>90211601203010099140</t>
  </si>
  <si>
    <t>90211406313050000430</t>
  </si>
  <si>
    <t>90211406013050021430</t>
  </si>
  <si>
    <t>90211402053050000410</t>
  </si>
  <si>
    <t>90211402052050000440</t>
  </si>
  <si>
    <t>90211302995050000130</t>
  </si>
  <si>
    <t>90211301995050000130</t>
  </si>
  <si>
    <t>90211107015050000120</t>
  </si>
  <si>
    <t>90211105035050042120</t>
  </si>
  <si>
    <t>90211105013050024120</t>
  </si>
  <si>
    <t>90211105013050023120</t>
  </si>
  <si>
    <t>90211105013050021120</t>
  </si>
  <si>
    <t>90211103050050000120</t>
  </si>
  <si>
    <t>Итого по: Администрация муниципального образования Отрадненский муниципальный район Краснодарского края</t>
  </si>
  <si>
    <t>85411611050010000140</t>
  </si>
  <si>
    <t>Министерство природных ресурсов и лесного хозяйства Краснодарского края</t>
  </si>
  <si>
    <t>Итого по: Министерство природных ресурсов и лесного хозяйства Краснодарского края</t>
  </si>
  <si>
    <t>83611601203019000140</t>
  </si>
  <si>
    <t>Департамент по обеспечению деятельности мировых судей Краснодарского края</t>
  </si>
  <si>
    <t>83611601203010010140</t>
  </si>
  <si>
    <t>83611601193019000140</t>
  </si>
  <si>
    <t>83611601193010030140</t>
  </si>
  <si>
    <t>83611601193010029140</t>
  </si>
  <si>
    <t>83611601173019000140</t>
  </si>
  <si>
    <t>83611601173010008140</t>
  </si>
  <si>
    <t>83611601173010007140</t>
  </si>
  <si>
    <t>83611601153019000140</t>
  </si>
  <si>
    <t>83611601143019000140</t>
  </si>
  <si>
    <t>83611601143010171140</t>
  </si>
  <si>
    <t>83611601143010016140</t>
  </si>
  <si>
    <t>83611601133019000140</t>
  </si>
  <si>
    <t>83611601083010037140</t>
  </si>
  <si>
    <t>83611601073019000140</t>
  </si>
  <si>
    <t>83611601063010101140</t>
  </si>
  <si>
    <t>83611601063010091140</t>
  </si>
  <si>
    <t>83611601063010009140</t>
  </si>
  <si>
    <t>83611601053019000140</t>
  </si>
  <si>
    <t>83611601053010351140</t>
  </si>
  <si>
    <t>83611601053010059140</t>
  </si>
  <si>
    <t>Итого по: Департамент по обеспечению деятельности мировых судей Краснодарского края</t>
  </si>
  <si>
    <t>18210803010011050110</t>
  </si>
  <si>
    <t>Федеральная налоговая служба</t>
  </si>
  <si>
    <t>18210602020021000110</t>
  </si>
  <si>
    <t>18210602010021000110</t>
  </si>
  <si>
    <t>18210504020021000110</t>
  </si>
  <si>
    <t>18210503010011000110</t>
  </si>
  <si>
    <t>18210501021011000110</t>
  </si>
  <si>
    <t>18210501011011000110</t>
  </si>
  <si>
    <t>18210302251010000110</t>
  </si>
  <si>
    <t>18210302231010000110</t>
  </si>
  <si>
    <t>18210102210011000110</t>
  </si>
  <si>
    <t>18210102160011000110</t>
  </si>
  <si>
    <t>18210102150011000110</t>
  </si>
  <si>
    <t>18210102140011000110</t>
  </si>
  <si>
    <t>18210102130011000110</t>
  </si>
  <si>
    <t>18210102080011000110</t>
  </si>
  <si>
    <t>18210102040011000110</t>
  </si>
  <si>
    <t>18210102030011000110</t>
  </si>
  <si>
    <t>18210102024011000110</t>
  </si>
  <si>
    <t>18210102022011000110</t>
  </si>
  <si>
    <t>18210102021011000110</t>
  </si>
  <si>
    <t>18210102020011000110</t>
  </si>
  <si>
    <t>18210102010011000110</t>
  </si>
  <si>
    <t>18210101012021000110</t>
  </si>
  <si>
    <t>Итого по: Федеральная налоговая служба</t>
  </si>
  <si>
    <t>04811201042016000120</t>
  </si>
  <si>
    <t>Федеральная служба по надзору в сфере природопользования</t>
  </si>
  <si>
    <t>04811201041016000120</t>
  </si>
  <si>
    <t>04811201030016000120</t>
  </si>
  <si>
    <t>04811201010016000120</t>
  </si>
  <si>
    <t>Итого по: Федеральная служба по надзору в сфере природопользования</t>
  </si>
  <si>
    <t>X</t>
  </si>
  <si>
    <t xml:space="preserve">  Нецелевые</t>
  </si>
  <si>
    <t xml:space="preserve">  Федеральные целевые</t>
  </si>
  <si>
    <t>Остатки средств на начало года, в том числе:</t>
  </si>
  <si>
    <t/>
  </si>
  <si>
    <t>4 квартал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</si>
  <si>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</si>
  <si>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</si>
  <si>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</si>
  <si>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</si>
  <si>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</si>
  <si>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</si>
  <si>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</si>
  <si>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</si>
  <si>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</si>
  <si>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</si>
  <si>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</si>
  <si>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</si>
  <si>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Кв4Целевые</t>
  </si>
  <si>
    <t>Кв3Целевые</t>
  </si>
  <si>
    <t>Кв2Целевые</t>
  </si>
  <si>
    <t>Кв1Целевые</t>
  </si>
  <si>
    <t>НаГодЦелевые</t>
  </si>
  <si>
    <t>В том числе на</t>
  </si>
  <si>
    <t>Сумма на год, всего</t>
  </si>
  <si>
    <t>Район</t>
  </si>
  <si>
    <t>Код целевых средств</t>
  </si>
  <si>
    <t>Коды бюджетной классификации доходов</t>
  </si>
  <si>
    <t>(рублей)</t>
  </si>
  <si>
    <t>1.1. Прогноз поступления доходов в краевой бюджет</t>
  </si>
  <si>
    <t>Раздел 1. Прогноз кассовых поступлений в краевой бюджет</t>
  </si>
  <si>
    <t>(подпись)</t>
  </si>
  <si>
    <t>90501060502050000640</t>
  </si>
  <si>
    <t>90501030100050000710</t>
  </si>
  <si>
    <t>Код целевых cредств</t>
  </si>
  <si>
    <t>Коды бюджетной классификации источников финансирования дефицита бюджета</t>
  </si>
  <si>
    <t>Расходы всего:</t>
  </si>
  <si>
    <t>Комитет по делам молодежи</t>
  </si>
  <si>
    <t>Итого по: Комитет по делам молодежи</t>
  </si>
  <si>
    <t>Код раздела/ подраздела</t>
  </si>
  <si>
    <t>Код ГРБС</t>
  </si>
  <si>
    <t>ЛС</t>
  </si>
  <si>
    <t>(расшифровка подписи)</t>
  </si>
  <si>
    <t>Направление остатков на покрытие временного кассового разрыва</t>
  </si>
  <si>
    <t>90501060502050000540</t>
  </si>
  <si>
    <t>90501030100050000810</t>
  </si>
  <si>
    <t>Код источников финансирования дефицита бюджета</t>
  </si>
  <si>
    <t>Главный администратор (администратор) источников финансирования дефицита краевого бюджета</t>
  </si>
  <si>
    <t>2.2. Прогноз кассовых выплат  в части источников финансирования дефицита бюджета</t>
  </si>
  <si>
    <t xml:space="preserve">УТВЕРЖДАЮ
Начальник финансового управления администрации муниципального образования Отрадненский район
________________________ Н.Ф. Киноева                       
_______________
       (дата)
</t>
  </si>
  <si>
    <t>на 31.12.2025</t>
  </si>
  <si>
    <t>Кассовый план исполнения бюджета муниципального образования Отрадненский район в 2025 году</t>
  </si>
  <si>
    <t>Раздел 1. Прогноз кассовых поступлений в бюджет муниципального образования Отрадненский район</t>
  </si>
  <si>
    <t>1.1. Прогноз кассовых поступлений по доходам в бюджет муниципального образования Отрадненский район</t>
  </si>
  <si>
    <t xml:space="preserve"> Главный администратор доходов бюджета муниципального образования Отрадненский район </t>
  </si>
  <si>
    <t>1.2. Прогноз кассовых поступлений по источникам финансирования дефицита бюджета муниципального образования Отрадненский район</t>
  </si>
  <si>
    <t>Главный администратор источников финансирования дефицита бюджета муниципального образования Отрадненский район</t>
  </si>
  <si>
    <t xml:space="preserve">Итого прогноз кассовых поступлений по источникам финансирования дефицита бюджета муниципального образования Отрадненский район                                                                                                       </t>
  </si>
  <si>
    <t>Всего прогноз кассовых поступлений в бюджет муниципального образования Отрадненский район</t>
  </si>
  <si>
    <t>Раздел 2. Прогноз кассовых выплат из бюджета муниципального образования Отрадненский район</t>
  </si>
  <si>
    <t>2.1. Прогноз кассовых выплат по расходам бюджета муниципального образования Отрадненский район</t>
  </si>
  <si>
    <t xml:space="preserve">Главный распорядитель бюджета муниципального образования Отрадненский район </t>
  </si>
  <si>
    <t>Итого прогноз кассовых выплат по источникам финансирования дефицита бюджета муниципального образования Отрадненский район</t>
  </si>
  <si>
    <t>Всего прогноз кассовых выплат из бюджета муниципального образования Отрадненский район</t>
  </si>
  <si>
    <t xml:space="preserve">Начальник бюджетного отдела Финансового управления                                                                                      администрации муниципального образования Отрадненский район
</t>
  </si>
  <si>
    <t>О.Н. Авакимова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</si>
</sst>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;[Red]\-#,##0.00;0.00"/>
    <numFmt numFmtId="165" formatCode="000\.00"/>
    <numFmt numFmtId="166" formatCode="00\.00\.00"/>
    <numFmt numFmtId="167" formatCode="000\.000\.000"/>
    <numFmt numFmtId="168" formatCode="#,##0.00&quot;р.&quot;"/>
    <numFmt numFmtId="169" formatCode="00\.00"/>
    <numFmt numFmtId="170" formatCode="000"/>
    <numFmt numFmtId="171" formatCode="000\.00\.000\.0"/>
  </numFmts>
  <fonts count="8" x14ac:knownFonts="1"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5">
    <xf numFmtId="0" fontId="0" fillId="0" borderId="0" xfId="0"/>
    <xf numFmtId="0" fontId="0" fillId="0" borderId="0" xfId="0" applyProtection="1">
      <protection hidden="1"/>
    </xf>
    <xf numFmtId="0" fontId="0" fillId="0" borderId="1" xfId="0" applyFont="1" applyFill="1" applyBorder="1" applyAlignment="1" applyProtection="1">
      <protection hidden="1"/>
    </xf>
    <xf numFmtId="0" fontId="0" fillId="0" borderId="2" xfId="0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alignment horizontal="right"/>
      <protection hidden="1"/>
    </xf>
    <xf numFmtId="164" fontId="1" fillId="0" borderId="3" xfId="0" applyNumberFormat="1" applyFont="1" applyFill="1" applyBorder="1" applyAlignment="1" applyProtection="1">
      <alignment horizontal="right"/>
      <protection hidden="1"/>
    </xf>
    <xf numFmtId="164" fontId="1" fillId="0" borderId="4" xfId="0" applyNumberFormat="1" applyFont="1" applyFill="1" applyBorder="1" applyAlignment="1" applyProtection="1">
      <alignment horizontal="right"/>
      <protection hidden="1"/>
    </xf>
    <xf numFmtId="0" fontId="2" fillId="0" borderId="4" xfId="0" applyNumberFormat="1" applyFont="1" applyFill="1" applyBorder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/>
      <protection hidden="1"/>
    </xf>
    <xf numFmtId="0" fontId="0" fillId="0" borderId="5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164" fontId="1" fillId="0" borderId="6" xfId="0" applyNumberFormat="1" applyFont="1" applyFill="1" applyBorder="1" applyAlignment="1" applyProtection="1">
      <protection hidden="1"/>
    </xf>
    <xf numFmtId="164" fontId="1" fillId="0" borderId="7" xfId="0" applyNumberFormat="1" applyFont="1" applyFill="1" applyBorder="1" applyAlignment="1" applyProtection="1">
      <protection hidden="1"/>
    </xf>
    <xf numFmtId="0" fontId="2" fillId="0" borderId="7" xfId="0" applyNumberFormat="1" applyFont="1" applyFill="1" applyBorder="1" applyAlignment="1" applyProtection="1">
      <alignment horizontal="center"/>
      <protection hidden="1"/>
    </xf>
    <xf numFmtId="0" fontId="0" fillId="0" borderId="7" xfId="0" applyNumberFormat="1" applyFont="1" applyFill="1" applyBorder="1" applyAlignment="1" applyProtection="1">
      <protection hidden="1"/>
    </xf>
    <xf numFmtId="0" fontId="0" fillId="0" borderId="8" xfId="0" applyBorder="1" applyProtection="1">
      <protection hidden="1"/>
    </xf>
    <xf numFmtId="164" fontId="2" fillId="0" borderId="9" xfId="0" applyNumberFormat="1" applyFont="1" applyFill="1" applyBorder="1" applyAlignment="1" applyProtection="1">
      <protection hidden="1"/>
    </xf>
    <xf numFmtId="164" fontId="2" fillId="0" borderId="10" xfId="0" applyNumberFormat="1" applyFont="1" applyFill="1" applyBorder="1" applyAlignment="1" applyProtection="1">
      <protection hidden="1"/>
    </xf>
    <xf numFmtId="165" fontId="2" fillId="0" borderId="10" xfId="0" applyNumberFormat="1" applyFont="1" applyFill="1" applyBorder="1" applyAlignment="1" applyProtection="1">
      <protection hidden="1"/>
    </xf>
    <xf numFmtId="164" fontId="2" fillId="0" borderId="1" xfId="0" applyNumberFormat="1" applyFont="1" applyFill="1" applyBorder="1" applyAlignment="1" applyProtection="1">
      <protection hidden="1"/>
    </xf>
    <xf numFmtId="164" fontId="2" fillId="0" borderId="11" xfId="0" applyNumberFormat="1" applyFont="1" applyFill="1" applyBorder="1" applyAlignment="1" applyProtection="1">
      <protection hidden="1"/>
    </xf>
    <xf numFmtId="166" fontId="2" fillId="0" borderId="8" xfId="0" applyNumberFormat="1" applyFont="1" applyFill="1" applyBorder="1" applyAlignment="1" applyProtection="1">
      <protection hidden="1"/>
    </xf>
    <xf numFmtId="167" fontId="2" fillId="0" borderId="12" xfId="0" applyNumberFormat="1" applyFont="1" applyFill="1" applyBorder="1" applyAlignment="1" applyProtection="1">
      <protection hidden="1"/>
    </xf>
    <xf numFmtId="0" fontId="2" fillId="0" borderId="9" xfId="0" applyNumberFormat="1" applyFont="1" applyFill="1" applyBorder="1" applyAlignment="1" applyProtection="1">
      <protection hidden="1"/>
    </xf>
    <xf numFmtId="0" fontId="2" fillId="0" borderId="9" xfId="0" applyNumberFormat="1" applyFont="1" applyFill="1" applyBorder="1" applyAlignment="1" applyProtection="1">
      <alignment wrapText="1"/>
      <protection hidden="1"/>
    </xf>
    <xf numFmtId="0" fontId="0" fillId="0" borderId="6" xfId="0" applyBorder="1" applyProtection="1">
      <protection hidden="1"/>
    </xf>
    <xf numFmtId="164" fontId="2" fillId="0" borderId="12" xfId="0" applyNumberFormat="1" applyFont="1" applyFill="1" applyBorder="1" applyAlignment="1" applyProtection="1">
      <protection hidden="1"/>
    </xf>
    <xf numFmtId="164" fontId="2" fillId="0" borderId="6" xfId="0" applyNumberFormat="1" applyFont="1" applyFill="1" applyBorder="1" applyAlignment="1" applyProtection="1">
      <protection hidden="1"/>
    </xf>
    <xf numFmtId="164" fontId="2" fillId="0" borderId="8" xfId="0" applyNumberFormat="1" applyFont="1" applyFill="1" applyBorder="1" applyAlignment="1" applyProtection="1">
      <protection hidden="1"/>
    </xf>
    <xf numFmtId="0" fontId="2" fillId="0" borderId="12" xfId="0" applyNumberFormat="1" applyFont="1" applyFill="1" applyBorder="1" applyAlignment="1" applyProtection="1">
      <protection hidden="1"/>
    </xf>
    <xf numFmtId="0" fontId="2" fillId="0" borderId="12" xfId="0" applyNumberFormat="1" applyFont="1" applyFill="1" applyBorder="1" applyAlignment="1" applyProtection="1">
      <alignment wrapText="1"/>
      <protection hidden="1"/>
    </xf>
    <xf numFmtId="164" fontId="2" fillId="0" borderId="2" xfId="0" applyNumberFormat="1" applyFont="1" applyFill="1" applyBorder="1" applyAlignment="1" applyProtection="1">
      <protection hidden="1"/>
    </xf>
    <xf numFmtId="164" fontId="1" fillId="0" borderId="13" xfId="0" applyNumberFormat="1" applyFont="1" applyFill="1" applyBorder="1" applyAlignment="1" applyProtection="1">
      <protection hidden="1"/>
    </xf>
    <xf numFmtId="164" fontId="1" fillId="0" borderId="14" xfId="0" applyNumberFormat="1" applyFont="1" applyFill="1" applyBorder="1" applyAlignment="1" applyProtection="1">
      <protection hidden="1"/>
    </xf>
    <xf numFmtId="0" fontId="1" fillId="0" borderId="14" xfId="0" applyNumberFormat="1" applyFont="1" applyFill="1" applyBorder="1" applyAlignment="1" applyProtection="1">
      <alignment wrapText="1"/>
      <protection hidden="1"/>
    </xf>
    <xf numFmtId="0" fontId="1" fillId="0" borderId="13" xfId="0" applyNumberFormat="1" applyFont="1" applyFill="1" applyBorder="1" applyAlignment="1" applyProtection="1">
      <alignment wrapText="1"/>
      <protection hidden="1"/>
    </xf>
    <xf numFmtId="0" fontId="2" fillId="0" borderId="10" xfId="0" applyNumberFormat="1" applyFont="1" applyFill="1" applyBorder="1" applyAlignment="1" applyProtection="1">
      <alignment horizontal="center"/>
      <protection hidden="1"/>
    </xf>
    <xf numFmtId="0" fontId="2" fillId="0" borderId="9" xfId="0" applyNumberFormat="1" applyFont="1" applyFill="1" applyBorder="1" applyAlignment="1" applyProtection="1">
      <alignment horizontal="center"/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12" xfId="0" applyNumberFormat="1" applyFont="1" applyFill="1" applyBorder="1" applyAlignment="1" applyProtection="1">
      <alignment horizontal="center"/>
      <protection hidden="1"/>
    </xf>
    <xf numFmtId="164" fontId="1" fillId="0" borderId="15" xfId="0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center"/>
      <protection hidden="1"/>
    </xf>
    <xf numFmtId="0" fontId="0" fillId="0" borderId="11" xfId="0" applyFont="1" applyFill="1" applyBorder="1" applyAlignment="1" applyProtection="1">
      <protection hidden="1"/>
    </xf>
    <xf numFmtId="0" fontId="0" fillId="0" borderId="0" xfId="0" applyBorder="1" applyProtection="1">
      <protection hidden="1"/>
    </xf>
    <xf numFmtId="0" fontId="2" fillId="0" borderId="2" xfId="0" applyNumberFormat="1" applyFont="1" applyFill="1" applyBorder="1" applyAlignment="1" applyProtection="1">
      <alignment horizontal="center"/>
      <protection hidden="1"/>
    </xf>
    <xf numFmtId="164" fontId="1" fillId="0" borderId="16" xfId="0" applyNumberFormat="1" applyFont="1" applyFill="1" applyBorder="1" applyAlignment="1" applyProtection="1">
      <alignment horizontal="right"/>
      <protection hidden="1"/>
    </xf>
    <xf numFmtId="0" fontId="2" fillId="0" borderId="17" xfId="0" applyNumberFormat="1" applyFont="1" applyFill="1" applyBorder="1" applyAlignment="1" applyProtection="1">
      <alignment horizontal="center"/>
      <protection hidden="1"/>
    </xf>
    <xf numFmtId="0" fontId="0" fillId="0" borderId="5" xfId="0" applyFont="1" applyFill="1" applyBorder="1" applyAlignment="1" applyProtection="1">
      <protection hidden="1"/>
    </xf>
    <xf numFmtId="0" fontId="0" fillId="0" borderId="5" xfId="0" applyNumberFormat="1" applyFont="1" applyFill="1" applyBorder="1" applyAlignment="1" applyProtection="1">
      <alignment wrapText="1"/>
      <protection hidden="1"/>
    </xf>
    <xf numFmtId="0" fontId="0" fillId="0" borderId="12" xfId="0" applyFont="1" applyFill="1" applyBorder="1" applyAlignment="1" applyProtection="1">
      <protection hidden="1"/>
    </xf>
    <xf numFmtId="0" fontId="0" fillId="0" borderId="6" xfId="0" applyFont="1" applyFill="1" applyBorder="1" applyAlignment="1" applyProtection="1">
      <protection hidden="1"/>
    </xf>
    <xf numFmtId="168" fontId="0" fillId="0" borderId="12" xfId="0" applyNumberFormat="1" applyFont="1" applyFill="1" applyBorder="1" applyAlignment="1" applyProtection="1">
      <protection hidden="1"/>
    </xf>
    <xf numFmtId="168" fontId="0" fillId="0" borderId="8" xfId="0" applyNumberFormat="1" applyFont="1" applyFill="1" applyBorder="1" applyAlignment="1" applyProtection="1">
      <protection hidden="1"/>
    </xf>
    <xf numFmtId="0" fontId="0" fillId="0" borderId="8" xfId="0" applyFont="1" applyFill="1" applyBorder="1" applyAlignment="1" applyProtection="1">
      <protection hidden="1"/>
    </xf>
    <xf numFmtId="0" fontId="0" fillId="0" borderId="0" xfId="0" applyFont="1" applyFill="1" applyAlignment="1" applyProtection="1">
      <protection hidden="1"/>
    </xf>
    <xf numFmtId="164" fontId="2" fillId="0" borderId="0" xfId="0" applyNumberFormat="1" applyFont="1" applyFill="1" applyAlignment="1" applyProtection="1">
      <alignment horizontal="right"/>
      <protection hidden="1"/>
    </xf>
    <xf numFmtId="164" fontId="2" fillId="0" borderId="12" xfId="0" applyNumberFormat="1" applyFont="1" applyFill="1" applyBorder="1" applyAlignment="1" applyProtection="1">
      <alignment horizontal="right"/>
      <protection hidden="1"/>
    </xf>
    <xf numFmtId="164" fontId="2" fillId="0" borderId="6" xfId="0" applyNumberFormat="1" applyFont="1" applyFill="1" applyBorder="1" applyAlignment="1" applyProtection="1">
      <alignment horizontal="right"/>
      <protection hidden="1"/>
    </xf>
    <xf numFmtId="164" fontId="2" fillId="0" borderId="3" xfId="0" applyNumberFormat="1" applyFont="1" applyFill="1" applyBorder="1" applyAlignment="1" applyProtection="1">
      <alignment horizontal="right"/>
      <protection hidden="1"/>
    </xf>
    <xf numFmtId="0" fontId="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1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centerContinuous"/>
      <protection hidden="1"/>
    </xf>
    <xf numFmtId="0" fontId="3" fillId="0" borderId="0" xfId="0" applyNumberFormat="1" applyFont="1" applyFill="1" applyAlignment="1" applyProtection="1">
      <alignment horizontal="centerContinuous"/>
      <protection hidden="1"/>
    </xf>
    <xf numFmtId="0" fontId="2" fillId="0" borderId="0" xfId="0" applyNumberFormat="1" applyFont="1" applyFill="1" applyAlignment="1" applyProtection="1"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18" xfId="0" applyNumberFormat="1" applyFont="1" applyFill="1" applyBorder="1" applyAlignment="1" applyProtection="1">
      <protection hidden="1"/>
    </xf>
    <xf numFmtId="0" fontId="2" fillId="0" borderId="18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Font="1" applyFill="1" applyAlignment="1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0" borderId="5" xfId="0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Protection="1">
      <protection hidden="1"/>
    </xf>
    <xf numFmtId="164" fontId="2" fillId="0" borderId="3" xfId="0" applyNumberFormat="1" applyFont="1" applyFill="1" applyBorder="1" applyAlignment="1" applyProtection="1">
      <protection hidden="1"/>
    </xf>
    <xf numFmtId="166" fontId="2" fillId="0" borderId="1" xfId="0" applyNumberFormat="1" applyFont="1" applyFill="1" applyBorder="1" applyAlignment="1" applyProtection="1">
      <protection hidden="1"/>
    </xf>
    <xf numFmtId="167" fontId="2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wrapText="1"/>
      <protection hidden="1"/>
    </xf>
    <xf numFmtId="166" fontId="2" fillId="0" borderId="3" xfId="0" applyNumberFormat="1" applyFont="1" applyFill="1" applyBorder="1" applyAlignment="1" applyProtection="1">
      <protection hidden="1"/>
    </xf>
    <xf numFmtId="167" fontId="2" fillId="0" borderId="3" xfId="0" applyNumberFormat="1" applyFont="1" applyFill="1" applyBorder="1" applyAlignment="1" applyProtection="1">
      <protection hidden="1"/>
    </xf>
    <xf numFmtId="0" fontId="2" fillId="0" borderId="3" xfId="0" applyNumberFormat="1" applyFont="1" applyFill="1" applyBorder="1" applyAlignment="1" applyProtection="1">
      <protection hidden="1"/>
    </xf>
    <xf numFmtId="0" fontId="2" fillId="0" borderId="3" xfId="0" applyNumberFormat="1" applyFont="1" applyFill="1" applyBorder="1" applyAlignment="1" applyProtection="1">
      <alignment wrapText="1"/>
      <protection hidden="1"/>
    </xf>
    <xf numFmtId="164" fontId="1" fillId="0" borderId="17" xfId="0" applyNumberFormat="1" applyFont="1" applyFill="1" applyBorder="1" applyAlignment="1" applyProtection="1">
      <protection hidden="1"/>
    </xf>
    <xf numFmtId="0" fontId="1" fillId="0" borderId="17" xfId="0" applyNumberFormat="1" applyFont="1" applyFill="1" applyBorder="1" applyAlignment="1" applyProtection="1">
      <alignment wrapText="1"/>
      <protection hidden="1"/>
    </xf>
    <xf numFmtId="0" fontId="1" fillId="0" borderId="1" xfId="0" applyNumberFormat="1" applyFont="1" applyFill="1" applyBorder="1" applyAlignment="1" applyProtection="1">
      <alignment wrapText="1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Font="1" applyFill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167" fontId="1" fillId="0" borderId="17" xfId="0" applyNumberFormat="1" applyFont="1" applyFill="1" applyBorder="1" applyAlignment="1" applyProtection="1">
      <alignment horizontal="center"/>
      <protection hidden="1"/>
    </xf>
    <xf numFmtId="169" fontId="1" fillId="0" borderId="17" xfId="0" applyNumberFormat="1" applyFont="1" applyFill="1" applyBorder="1" applyAlignment="1" applyProtection="1">
      <alignment horizontal="center"/>
      <protection hidden="1"/>
    </xf>
    <xf numFmtId="170" fontId="1" fillId="0" borderId="17" xfId="0" applyNumberFormat="1" applyFont="1" applyFill="1" applyBorder="1" applyAlignment="1" applyProtection="1">
      <alignment horizontal="center"/>
      <protection hidden="1"/>
    </xf>
    <xf numFmtId="164" fontId="2" fillId="0" borderId="17" xfId="0" applyNumberFormat="1" applyFont="1" applyFill="1" applyBorder="1" applyAlignment="1" applyProtection="1">
      <protection hidden="1"/>
    </xf>
    <xf numFmtId="167" fontId="2" fillId="0" borderId="0" xfId="0" applyNumberFormat="1" applyFont="1" applyFill="1" applyAlignment="1" applyProtection="1">
      <alignment horizontal="center"/>
      <protection hidden="1"/>
    </xf>
    <xf numFmtId="169" fontId="2" fillId="0" borderId="12" xfId="0" applyNumberFormat="1" applyFont="1" applyFill="1" applyBorder="1" applyAlignment="1" applyProtection="1">
      <alignment horizontal="center"/>
      <protection hidden="1"/>
    </xf>
    <xf numFmtId="170" fontId="2" fillId="0" borderId="8" xfId="0" applyNumberFormat="1" applyFont="1" applyFill="1" applyBorder="1" applyAlignment="1" applyProtection="1">
      <alignment horizontal="center"/>
      <protection hidden="1"/>
    </xf>
    <xf numFmtId="167" fontId="2" fillId="0" borderId="15" xfId="0" applyNumberFormat="1" applyFont="1" applyFill="1" applyBorder="1" applyAlignment="1" applyProtection="1">
      <alignment horizontal="center"/>
      <protection hidden="1"/>
    </xf>
    <xf numFmtId="169" fontId="2" fillId="0" borderId="9" xfId="0" applyNumberFormat="1" applyFont="1" applyFill="1" applyBorder="1" applyAlignment="1" applyProtection="1">
      <alignment horizontal="center"/>
      <protection hidden="1"/>
    </xf>
    <xf numFmtId="170" fontId="2" fillId="0" borderId="11" xfId="0" applyNumberFormat="1" applyFont="1" applyFill="1" applyBorder="1" applyAlignment="1" applyProtection="1">
      <alignment horizontal="center"/>
      <protection hidden="1"/>
    </xf>
    <xf numFmtId="171" fontId="2" fillId="0" borderId="15" xfId="0" applyNumberFormat="1" applyFont="1" applyFill="1" applyBorder="1" applyAlignment="1" applyProtection="1"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4" fontId="2" fillId="0" borderId="4" xfId="0" applyNumberFormat="1" applyFont="1" applyFill="1" applyBorder="1" applyAlignment="1" applyProtection="1">
      <protection hidden="1"/>
    </xf>
    <xf numFmtId="171" fontId="2" fillId="0" borderId="16" xfId="0" applyNumberFormat="1" applyFont="1" applyFill="1" applyBorder="1" applyAlignment="1" applyProtection="1">
      <protection hidden="1"/>
    </xf>
    <xf numFmtId="0" fontId="2" fillId="0" borderId="17" xfId="0" applyNumberFormat="1" applyFont="1" applyFill="1" applyBorder="1" applyAlignment="1" applyProtection="1">
      <alignment wrapText="1"/>
      <protection hidden="1"/>
    </xf>
    <xf numFmtId="164" fontId="2" fillId="0" borderId="5" xfId="0" applyNumberFormat="1" applyFont="1" applyFill="1" applyBorder="1" applyAlignment="1" applyProtection="1">
      <protection hidden="1"/>
    </xf>
    <xf numFmtId="171" fontId="2" fillId="0" borderId="18" xfId="0" applyNumberFormat="1" applyFont="1" applyFill="1" applyBorder="1" applyAlignment="1" applyProtection="1">
      <protection hidden="1"/>
    </xf>
    <xf numFmtId="0" fontId="2" fillId="0" borderId="5" xfId="0" applyNumberFormat="1" applyFont="1" applyFill="1" applyBorder="1" applyAlignment="1" applyProtection="1">
      <alignment wrapText="1"/>
      <protection hidden="1"/>
    </xf>
    <xf numFmtId="164" fontId="1" fillId="0" borderId="9" xfId="0" applyNumberFormat="1" applyFont="1" applyFill="1" applyBorder="1" applyAlignment="1" applyProtection="1">
      <protection hidden="1"/>
    </xf>
    <xf numFmtId="164" fontId="1" fillId="0" borderId="11" xfId="0" applyNumberFormat="1" applyFont="1" applyFill="1" applyBorder="1" applyAlignment="1" applyProtection="1">
      <protection hidden="1"/>
    </xf>
    <xf numFmtId="167" fontId="1" fillId="0" borderId="11" xfId="0" applyNumberFormat="1" applyFont="1" applyFill="1" applyBorder="1" applyAlignment="1" applyProtection="1">
      <alignment horizontal="center"/>
      <protection hidden="1"/>
    </xf>
    <xf numFmtId="169" fontId="1" fillId="0" borderId="11" xfId="0" applyNumberFormat="1" applyFont="1" applyFill="1" applyBorder="1" applyAlignment="1" applyProtection="1">
      <alignment horizontal="center"/>
      <protection hidden="1"/>
    </xf>
    <xf numFmtId="170" fontId="1" fillId="0" borderId="11" xfId="0" applyNumberFormat="1" applyFont="1" applyFill="1" applyBorder="1" applyAlignment="1" applyProtection="1">
      <alignment horizontal="center"/>
      <protection hidden="1"/>
    </xf>
    <xf numFmtId="0" fontId="1" fillId="0" borderId="11" xfId="0" applyNumberFormat="1" applyFont="1" applyFill="1" applyBorder="1" applyAlignment="1" applyProtection="1">
      <alignment wrapText="1"/>
      <protection hidden="1"/>
    </xf>
    <xf numFmtId="0" fontId="1" fillId="0" borderId="9" xfId="0" applyNumberFormat="1" applyFont="1" applyFill="1" applyBorder="1" applyAlignment="1" applyProtection="1">
      <alignment wrapText="1"/>
      <protection hidden="1"/>
    </xf>
    <xf numFmtId="0" fontId="2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8" xfId="0" applyNumberFormat="1" applyFont="1" applyFill="1" applyBorder="1" applyAlignment="1" applyProtection="1">
      <alignment horizontal="center"/>
      <protection hidden="1"/>
    </xf>
    <xf numFmtId="167" fontId="2" fillId="0" borderId="5" xfId="0" applyNumberFormat="1" applyFont="1" applyFill="1" applyBorder="1" applyAlignment="1" applyProtection="1">
      <protection hidden="1"/>
    </xf>
    <xf numFmtId="0" fontId="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Border="1" applyAlignment="1" applyProtection="1">
      <protection hidden="1"/>
    </xf>
    <xf numFmtId="0" fontId="2" fillId="0" borderId="0" xfId="0" applyNumberFormat="1" applyFont="1" applyFill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0" xfId="0" applyNumberFormat="1" applyFont="1" applyFill="1" applyAlignment="1" applyProtection="1">
      <protection hidden="1"/>
    </xf>
    <xf numFmtId="0" fontId="0" fillId="0" borderId="18" xfId="0" applyBorder="1" applyAlignment="1" applyProtection="1">
      <alignment horizontal="center"/>
      <protection hidden="1"/>
    </xf>
    <xf numFmtId="0" fontId="0" fillId="0" borderId="18" xfId="0" applyBorder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5" fillId="0" borderId="1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NumberFormat="1" applyFont="1" applyFill="1" applyAlignment="1" applyProtection="1"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wrapText="1"/>
      <protection hidden="1"/>
    </xf>
    <xf numFmtId="171" fontId="2" fillId="0" borderId="1" xfId="0" applyNumberFormat="1" applyFont="1" applyFill="1" applyBorder="1" applyAlignment="1" applyProtection="1">
      <protection hidden="1"/>
    </xf>
    <xf numFmtId="170" fontId="2" fillId="0" borderId="1" xfId="0" applyNumberFormat="1" applyFont="1" applyFill="1" applyBorder="1" applyAlignment="1" applyProtection="1">
      <alignment horizontal="center"/>
      <protection hidden="1"/>
    </xf>
    <xf numFmtId="169" fontId="2" fillId="0" borderId="1" xfId="0" applyNumberFormat="1" applyFont="1" applyFill="1" applyBorder="1" applyAlignment="1" applyProtection="1">
      <alignment horizontal="center"/>
      <protection hidden="1"/>
    </xf>
    <xf numFmtId="167" fontId="2" fillId="0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NumberFormat="1" applyFont="1" applyFill="1" applyBorder="1" applyAlignment="1" applyProtection="1">
      <protection hidden="1"/>
    </xf>
    <xf numFmtId="0" fontId="0" fillId="0" borderId="0" xfId="0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4" fillId="0" borderId="0" xfId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4" fillId="0" borderId="18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76"/>
  <sheetViews>
    <sheetView showGridLines="0" topLeftCell="A139" workbookViewId="0">
      <selection activeCell="F173" sqref="F173:R173"/>
    </sheetView>
  </sheetViews>
  <sheetFormatPr defaultColWidth="9.140625" defaultRowHeight="12.75" x14ac:dyDescent="0.2"/>
  <cols>
    <col min="1" max="1" width="0.7109375" customWidth="1"/>
    <col min="2" max="2" width="40.140625" customWidth="1"/>
    <col min="3" max="3" width="20" customWidth="1"/>
    <col min="4" max="4" width="9.5703125" customWidth="1"/>
    <col min="5" max="5" width="0" hidden="1" customWidth="1"/>
    <col min="6" max="6" width="25.85546875" customWidth="1"/>
    <col min="7" max="18" width="11.7109375" customWidth="1"/>
    <col min="19" max="37" width="0" hidden="1" customWidth="1"/>
    <col min="38" max="38" width="0.7109375" customWidth="1"/>
    <col min="39" max="252" width="9.140625" customWidth="1"/>
  </cols>
  <sheetData>
    <row r="1" spans="1:38" ht="4.5" customHeight="1" x14ac:dyDescent="0.2">
      <c r="A1" s="1"/>
      <c r="B1" s="1"/>
      <c r="C1" s="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75" customHeight="1" x14ac:dyDescent="0.2">
      <c r="A2" s="1"/>
      <c r="B2" s="75"/>
      <c r="C2" s="1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4"/>
      <c r="U2" s="74"/>
      <c r="V2" s="74"/>
      <c r="W2" s="74"/>
      <c r="X2" s="7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2.75" customHeight="1" x14ac:dyDescent="0.2">
      <c r="A3" s="1"/>
      <c r="B3" s="1"/>
      <c r="C3" s="1"/>
      <c r="D3" s="70"/>
      <c r="E3" s="70"/>
      <c r="F3" s="70"/>
      <c r="G3" s="70"/>
      <c r="H3" s="70"/>
      <c r="I3" s="70"/>
      <c r="J3" s="70"/>
      <c r="K3" s="70"/>
      <c r="L3" s="70"/>
      <c r="M3" s="131" t="s">
        <v>166</v>
      </c>
      <c r="N3" s="129"/>
      <c r="O3" s="129"/>
      <c r="P3" s="129"/>
      <c r="Q3" s="129"/>
      <c r="R3" s="70"/>
      <c r="S3" s="70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2.75" customHeight="1" x14ac:dyDescent="0.2">
      <c r="A4" s="1"/>
      <c r="B4" s="1"/>
      <c r="C4" s="1"/>
      <c r="D4" s="70"/>
      <c r="E4" s="70"/>
      <c r="F4" s="70"/>
      <c r="G4" s="70"/>
      <c r="H4" s="70"/>
      <c r="I4" s="70"/>
      <c r="J4" s="70"/>
      <c r="K4" s="70"/>
      <c r="L4" s="70"/>
      <c r="M4" s="129"/>
      <c r="N4" s="129"/>
      <c r="O4" s="129"/>
      <c r="P4" s="129"/>
      <c r="Q4" s="129"/>
      <c r="R4" s="70"/>
      <c r="S4" s="7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2.75" customHeight="1" x14ac:dyDescent="0.2">
      <c r="A5" s="1"/>
      <c r="B5" s="1"/>
      <c r="C5" s="1"/>
      <c r="D5" s="70"/>
      <c r="E5" s="70"/>
      <c r="F5" s="70"/>
      <c r="G5" s="70"/>
      <c r="H5" s="70"/>
      <c r="I5" s="70"/>
      <c r="J5" s="70"/>
      <c r="K5" s="70"/>
      <c r="L5" s="70"/>
      <c r="M5" s="129"/>
      <c r="N5" s="129"/>
      <c r="O5" s="129"/>
      <c r="P5" s="129"/>
      <c r="Q5" s="129"/>
      <c r="R5" s="70"/>
      <c r="S5" s="70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2.75" customHeight="1" x14ac:dyDescent="0.2">
      <c r="A6" s="1"/>
      <c r="B6" s="1"/>
      <c r="C6" s="1"/>
      <c r="D6" s="70"/>
      <c r="E6" s="70"/>
      <c r="F6" s="70"/>
      <c r="G6" s="70"/>
      <c r="H6" s="70"/>
      <c r="I6" s="70"/>
      <c r="J6" s="70"/>
      <c r="K6" s="70"/>
      <c r="L6" s="70"/>
      <c r="M6" s="129"/>
      <c r="N6" s="129"/>
      <c r="O6" s="129"/>
      <c r="P6" s="129"/>
      <c r="Q6" s="129"/>
      <c r="R6" s="70"/>
      <c r="S6" s="70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2.75" customHeight="1" x14ac:dyDescent="0.2">
      <c r="A7" s="1"/>
      <c r="B7" s="1"/>
      <c r="C7" s="1"/>
      <c r="D7" s="70"/>
      <c r="E7" s="70"/>
      <c r="F7" s="70"/>
      <c r="G7" s="70"/>
      <c r="H7" s="70"/>
      <c r="I7" s="70"/>
      <c r="J7" s="70"/>
      <c r="K7" s="70"/>
      <c r="L7" s="70"/>
      <c r="M7" s="129"/>
      <c r="N7" s="129"/>
      <c r="O7" s="129"/>
      <c r="P7" s="129"/>
      <c r="Q7" s="129"/>
      <c r="R7" s="70"/>
      <c r="S7" s="70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409.6" hidden="1" customHeight="1" x14ac:dyDescent="0.2">
      <c r="A8" s="1"/>
      <c r="B8" s="1"/>
      <c r="C8" s="1"/>
      <c r="D8" s="70"/>
      <c r="E8" s="70"/>
      <c r="F8" s="70"/>
      <c r="G8" s="70"/>
      <c r="H8" s="70"/>
      <c r="I8" s="70"/>
      <c r="J8" s="70"/>
      <c r="K8" s="70"/>
      <c r="L8" s="70"/>
      <c r="M8" s="129"/>
      <c r="N8" s="129"/>
      <c r="O8" s="129"/>
      <c r="P8" s="129"/>
      <c r="Q8" s="129"/>
      <c r="R8" s="70"/>
      <c r="S8" s="7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ht="12.75" customHeight="1" x14ac:dyDescent="0.2">
      <c r="A9" s="1"/>
      <c r="B9" s="1"/>
      <c r="C9" s="1"/>
      <c r="D9" s="70"/>
      <c r="E9" s="70"/>
      <c r="F9" s="70"/>
      <c r="G9" s="70"/>
      <c r="H9" s="70"/>
      <c r="I9" s="70"/>
      <c r="J9" s="70"/>
      <c r="K9" s="70"/>
      <c r="L9" s="70"/>
      <c r="M9" s="129"/>
      <c r="N9" s="129"/>
      <c r="O9" s="129"/>
      <c r="P9" s="129"/>
      <c r="Q9" s="129"/>
      <c r="R9" s="70"/>
      <c r="S9" s="70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ht="12.75" customHeight="1" x14ac:dyDescent="0.2">
      <c r="A10" s="1"/>
      <c r="B10" s="1"/>
      <c r="C10" s="1"/>
      <c r="D10" s="70"/>
      <c r="E10" s="70"/>
      <c r="F10" s="70"/>
      <c r="G10" s="70"/>
      <c r="H10" s="70"/>
      <c r="I10" s="70"/>
      <c r="J10" s="70"/>
      <c r="K10" s="70"/>
      <c r="L10" s="70"/>
      <c r="M10" s="129"/>
      <c r="N10" s="129"/>
      <c r="O10" s="129"/>
      <c r="P10" s="129"/>
      <c r="Q10" s="129"/>
      <c r="R10" s="70"/>
      <c r="S10" s="7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 x14ac:dyDescent="0.2">
      <c r="A11" s="1"/>
      <c r="B11" s="1"/>
      <c r="C11" s="1"/>
      <c r="D11" s="70"/>
      <c r="E11" s="70"/>
      <c r="F11" s="70"/>
      <c r="G11" s="70"/>
      <c r="H11" s="70"/>
      <c r="I11" s="70"/>
      <c r="J11" s="70"/>
      <c r="K11" s="70"/>
      <c r="L11" s="70"/>
      <c r="M11" s="129"/>
      <c r="N11" s="129"/>
      <c r="O11" s="129"/>
      <c r="P11" s="129"/>
      <c r="Q11" s="129"/>
      <c r="R11" s="70"/>
      <c r="S11" s="7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 x14ac:dyDescent="0.2">
      <c r="A12" s="1"/>
      <c r="B12" s="1"/>
      <c r="C12" s="1"/>
      <c r="D12" s="70"/>
      <c r="E12" s="70"/>
      <c r="F12" s="70"/>
      <c r="G12" s="70"/>
      <c r="H12" s="70"/>
      <c r="I12" s="70"/>
      <c r="J12" s="70"/>
      <c r="K12" s="70"/>
      <c r="L12" s="70"/>
      <c r="M12" s="129"/>
      <c r="N12" s="129"/>
      <c r="O12" s="129"/>
      <c r="P12" s="129"/>
      <c r="Q12" s="129"/>
      <c r="R12" s="70"/>
      <c r="S12" s="7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 x14ac:dyDescent="0.2">
      <c r="A13" s="1"/>
      <c r="B13" s="1"/>
      <c r="C13" s="1"/>
      <c r="D13" s="70"/>
      <c r="E13" s="70"/>
      <c r="F13" s="70"/>
      <c r="G13" s="70"/>
      <c r="H13" s="70"/>
      <c r="I13" s="70"/>
      <c r="J13" s="70"/>
      <c r="K13" s="70"/>
      <c r="L13" s="70"/>
      <c r="M13" s="129"/>
      <c r="N13" s="129"/>
      <c r="O13" s="129"/>
      <c r="P13" s="129"/>
      <c r="Q13" s="129"/>
      <c r="R13" s="70"/>
      <c r="S13" s="7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 x14ac:dyDescent="0.2">
      <c r="A14" s="1"/>
      <c r="B14" s="1"/>
      <c r="C14" s="1"/>
      <c r="D14" s="70"/>
      <c r="E14" s="70"/>
      <c r="F14" s="70"/>
      <c r="G14" s="70"/>
      <c r="H14" s="70"/>
      <c r="I14" s="70"/>
      <c r="J14" s="70"/>
      <c r="K14" s="70"/>
      <c r="L14" s="70"/>
      <c r="M14" s="129"/>
      <c r="N14" s="129"/>
      <c r="O14" s="129"/>
      <c r="P14" s="129"/>
      <c r="Q14" s="129"/>
      <c r="R14" s="70"/>
      <c r="S14" s="7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6" customHeight="1" x14ac:dyDescent="0.2">
      <c r="A15" s="1"/>
      <c r="B15" s="1"/>
      <c r="C15" s="1"/>
      <c r="D15" s="70"/>
      <c r="E15" s="70"/>
      <c r="F15" s="70"/>
      <c r="G15" s="70"/>
      <c r="H15" s="70"/>
      <c r="I15" s="70"/>
      <c r="J15" s="70"/>
      <c r="K15" s="70"/>
      <c r="L15" s="70"/>
      <c r="M15" s="129"/>
      <c r="N15" s="129"/>
      <c r="O15" s="129"/>
      <c r="P15" s="129"/>
      <c r="Q15" s="129"/>
      <c r="R15" s="70"/>
      <c r="S15" s="7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hidden="1" customHeight="1" x14ac:dyDescent="0.2">
      <c r="A16" s="1"/>
      <c r="B16" s="1"/>
      <c r="C16" s="1"/>
      <c r="D16" s="71"/>
      <c r="E16" s="71"/>
      <c r="F16" s="70"/>
      <c r="G16" s="70"/>
      <c r="H16" s="70"/>
      <c r="I16" s="70"/>
      <c r="J16" s="70"/>
      <c r="K16" s="70"/>
      <c r="L16" s="70"/>
      <c r="M16" s="129"/>
      <c r="N16" s="129"/>
      <c r="O16" s="129"/>
      <c r="P16" s="129"/>
      <c r="Q16" s="129"/>
      <c r="R16" s="1"/>
      <c r="S16" s="66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 x14ac:dyDescent="0.2">
      <c r="A17" s="1"/>
      <c r="B17" s="1"/>
      <c r="C17" s="1"/>
      <c r="D17" s="121"/>
      <c r="E17" s="121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72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 x14ac:dyDescent="0.2">
      <c r="A18" s="1"/>
      <c r="B18" s="1"/>
      <c r="C18" s="43"/>
      <c r="D18" s="121"/>
      <c r="E18" s="121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70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 x14ac:dyDescent="0.2">
      <c r="A20" s="69" t="s">
        <v>168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 x14ac:dyDescent="0.2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 x14ac:dyDescent="0.2">
      <c r="A22" s="69"/>
      <c r="B22" s="1"/>
      <c r="C22" s="1"/>
      <c r="D22" s="1"/>
      <c r="E22" s="1"/>
      <c r="F22" s="1"/>
      <c r="G22" s="132" t="s">
        <v>167</v>
      </c>
      <c r="H22" s="13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 x14ac:dyDescent="0.2">
      <c r="A23" s="136" t="s">
        <v>169</v>
      </c>
      <c r="B23" s="133"/>
      <c r="C23" s="133"/>
      <c r="D23" s="133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21" customHeight="1" x14ac:dyDescent="0.2">
      <c r="A24" s="1" t="s">
        <v>170</v>
      </c>
      <c r="B24" s="135"/>
      <c r="C24" s="135"/>
      <c r="D24" s="135"/>
      <c r="E24" s="135"/>
      <c r="F24" s="13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 t="s">
        <v>145</v>
      </c>
      <c r="S24" s="66" t="s">
        <v>145</v>
      </c>
      <c r="T24" s="1"/>
      <c r="U24" s="43"/>
      <c r="V24" s="43"/>
      <c r="W24" s="43"/>
      <c r="X24" s="43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 x14ac:dyDescent="0.2">
      <c r="A25" s="67" t="s">
        <v>147</v>
      </c>
      <c r="B25" s="137" t="s">
        <v>171</v>
      </c>
      <c r="C25" s="61" t="s">
        <v>144</v>
      </c>
      <c r="D25" s="61" t="s">
        <v>143</v>
      </c>
      <c r="E25" s="61" t="s">
        <v>142</v>
      </c>
      <c r="F25" s="61" t="s">
        <v>141</v>
      </c>
      <c r="G25" s="65" t="s">
        <v>140</v>
      </c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4"/>
      <c r="T25" s="63" t="s">
        <v>139</v>
      </c>
      <c r="U25" s="63"/>
      <c r="V25" s="63"/>
      <c r="W25" s="63"/>
      <c r="X25" s="63"/>
      <c r="Y25" s="62" t="s">
        <v>138</v>
      </c>
      <c r="Z25" s="62"/>
      <c r="AA25" s="62"/>
      <c r="AB25" s="62"/>
      <c r="AC25" s="62" t="s">
        <v>137</v>
      </c>
      <c r="AD25" s="62"/>
      <c r="AE25" s="62"/>
      <c r="AF25" s="62"/>
      <c r="AG25" s="62" t="s">
        <v>136</v>
      </c>
      <c r="AH25" s="62"/>
      <c r="AI25" s="62"/>
      <c r="AJ25" s="62"/>
      <c r="AK25" s="62" t="s">
        <v>135</v>
      </c>
      <c r="AL25" s="43"/>
    </row>
    <row r="26" spans="1:38" ht="21.75" customHeight="1" x14ac:dyDescent="0.2">
      <c r="A26" s="67" t="s">
        <v>146</v>
      </c>
      <c r="B26" s="61"/>
      <c r="C26" s="61"/>
      <c r="D26" s="61"/>
      <c r="E26" s="61"/>
      <c r="F26" s="61"/>
      <c r="G26" s="60" t="s">
        <v>134</v>
      </c>
      <c r="H26" s="60" t="s">
        <v>133</v>
      </c>
      <c r="I26" s="60" t="s">
        <v>132</v>
      </c>
      <c r="J26" s="60" t="s">
        <v>131</v>
      </c>
      <c r="K26" s="60" t="s">
        <v>130</v>
      </c>
      <c r="L26" s="60" t="s">
        <v>129</v>
      </c>
      <c r="M26" s="60" t="s">
        <v>128</v>
      </c>
      <c r="N26" s="60" t="s">
        <v>127</v>
      </c>
      <c r="O26" s="60" t="s">
        <v>126</v>
      </c>
      <c r="P26" s="60" t="s">
        <v>125</v>
      </c>
      <c r="Q26" s="60" t="s">
        <v>124</v>
      </c>
      <c r="R26" s="60" t="s">
        <v>123</v>
      </c>
      <c r="S26" s="59" t="s">
        <v>122</v>
      </c>
      <c r="T26" s="3"/>
      <c r="U26" s="3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43"/>
    </row>
    <row r="27" spans="1:38" ht="409.6" hidden="1" customHeight="1" x14ac:dyDescent="0.2">
      <c r="A27" s="1"/>
      <c r="B27" s="58" t="s">
        <v>121</v>
      </c>
      <c r="C27" s="57" t="s">
        <v>121</v>
      </c>
      <c r="D27" s="56" t="s">
        <v>121</v>
      </c>
      <c r="E27" s="55"/>
      <c r="F27" s="54">
        <v>241789718.71000001</v>
      </c>
      <c r="G27" s="53">
        <v>0</v>
      </c>
      <c r="H27" s="52">
        <v>241789718.71000001</v>
      </c>
      <c r="I27" s="51">
        <v>0</v>
      </c>
      <c r="J27" s="50"/>
      <c r="K27" s="50"/>
      <c r="L27" s="50"/>
      <c r="M27" s="49"/>
      <c r="N27" s="49"/>
      <c r="O27" s="49"/>
      <c r="P27" s="49"/>
      <c r="Q27" s="49"/>
      <c r="R27" s="49"/>
      <c r="S27" s="49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1"/>
    </row>
    <row r="28" spans="1:38" ht="12.75" customHeight="1" x14ac:dyDescent="0.2">
      <c r="A28" s="1"/>
      <c r="B28" s="48" t="s">
        <v>120</v>
      </c>
      <c r="C28" s="46" t="s">
        <v>0</v>
      </c>
      <c r="D28" s="38" t="s">
        <v>0</v>
      </c>
      <c r="E28" s="44" t="s">
        <v>0</v>
      </c>
      <c r="F28" s="45">
        <v>241789718.71000001</v>
      </c>
      <c r="G28" s="38" t="s">
        <v>117</v>
      </c>
      <c r="H28" s="44" t="s">
        <v>117</v>
      </c>
      <c r="I28" s="44" t="s">
        <v>117</v>
      </c>
      <c r="J28" s="44" t="s">
        <v>117</v>
      </c>
      <c r="K28" s="44" t="s">
        <v>117</v>
      </c>
      <c r="L28" s="44" t="s">
        <v>0</v>
      </c>
      <c r="M28" s="44" t="s">
        <v>0</v>
      </c>
      <c r="N28" s="44" t="s">
        <v>0</v>
      </c>
      <c r="O28" s="44" t="s">
        <v>0</v>
      </c>
      <c r="P28" s="44" t="s">
        <v>0</v>
      </c>
      <c r="Q28" s="44" t="s">
        <v>0</v>
      </c>
      <c r="R28" s="44" t="s">
        <v>0</v>
      </c>
      <c r="S28" s="44" t="s">
        <v>0</v>
      </c>
      <c r="T28" s="3"/>
      <c r="U28" s="3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43"/>
    </row>
    <row r="29" spans="1:38" ht="12.75" customHeight="1" x14ac:dyDescent="0.2">
      <c r="A29" s="1"/>
      <c r="B29" s="47" t="s">
        <v>119</v>
      </c>
      <c r="C29" s="46" t="s">
        <v>0</v>
      </c>
      <c r="D29" s="38" t="s">
        <v>0</v>
      </c>
      <c r="E29" s="44" t="s">
        <v>0</v>
      </c>
      <c r="F29" s="45">
        <v>0</v>
      </c>
      <c r="G29" s="38" t="s">
        <v>117</v>
      </c>
      <c r="H29" s="44" t="s">
        <v>117</v>
      </c>
      <c r="I29" s="44" t="s">
        <v>117</v>
      </c>
      <c r="J29" s="44" t="s">
        <v>117</v>
      </c>
      <c r="K29" s="44" t="s">
        <v>117</v>
      </c>
      <c r="L29" s="44" t="s">
        <v>117</v>
      </c>
      <c r="M29" s="44" t="s">
        <v>0</v>
      </c>
      <c r="N29" s="44" t="s">
        <v>0</v>
      </c>
      <c r="O29" s="44" t="s">
        <v>0</v>
      </c>
      <c r="P29" s="44" t="s">
        <v>0</v>
      </c>
      <c r="Q29" s="44" t="s">
        <v>0</v>
      </c>
      <c r="R29" s="44" t="s">
        <v>0</v>
      </c>
      <c r="S29" s="44" t="s">
        <v>0</v>
      </c>
      <c r="T29" s="3"/>
      <c r="U29" s="3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43"/>
    </row>
    <row r="30" spans="1:38" ht="12.75" customHeight="1" x14ac:dyDescent="0.2">
      <c r="A30" s="1"/>
      <c r="B30" s="42" t="s">
        <v>118</v>
      </c>
      <c r="C30" s="41" t="s">
        <v>0</v>
      </c>
      <c r="D30" s="37" t="s">
        <v>0</v>
      </c>
      <c r="E30" s="36" t="s">
        <v>0</v>
      </c>
      <c r="F30" s="40">
        <v>0</v>
      </c>
      <c r="G30" s="39" t="s">
        <v>117</v>
      </c>
      <c r="H30" s="37" t="s">
        <v>117</v>
      </c>
      <c r="I30" s="37" t="s">
        <v>117</v>
      </c>
      <c r="J30" s="37" t="s">
        <v>117</v>
      </c>
      <c r="K30" s="37" t="s">
        <v>117</v>
      </c>
      <c r="L30" s="37" t="s">
        <v>117</v>
      </c>
      <c r="M30" s="37" t="s">
        <v>0</v>
      </c>
      <c r="N30" s="37" t="s">
        <v>0</v>
      </c>
      <c r="O30" s="37" t="s">
        <v>0</v>
      </c>
      <c r="P30" s="37" t="s">
        <v>0</v>
      </c>
      <c r="Q30" s="37" t="s">
        <v>0</v>
      </c>
      <c r="R30" s="37" t="s">
        <v>0</v>
      </c>
      <c r="S30" s="36" t="s">
        <v>0</v>
      </c>
      <c r="T30" s="3"/>
      <c r="U30" s="3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1"/>
    </row>
    <row r="31" spans="1:38" ht="12.75" customHeight="1" thickBot="1" x14ac:dyDescent="0.25">
      <c r="A31" s="25"/>
      <c r="B31" s="35" t="s">
        <v>116</v>
      </c>
      <c r="C31" s="35"/>
      <c r="D31" s="35"/>
      <c r="E31" s="34"/>
      <c r="F31" s="33">
        <v>169000</v>
      </c>
      <c r="G31" s="33">
        <v>7000</v>
      </c>
      <c r="H31" s="33">
        <v>74000</v>
      </c>
      <c r="I31" s="32">
        <v>20000</v>
      </c>
      <c r="J31" s="33">
        <v>13400</v>
      </c>
      <c r="K31" s="33">
        <v>10000</v>
      </c>
      <c r="L31" s="32">
        <v>19000</v>
      </c>
      <c r="M31" s="33">
        <v>6400</v>
      </c>
      <c r="N31" s="33">
        <v>0</v>
      </c>
      <c r="O31" s="32">
        <v>0</v>
      </c>
      <c r="P31" s="33">
        <v>13000</v>
      </c>
      <c r="Q31" s="33">
        <v>6200</v>
      </c>
      <c r="R31" s="32">
        <v>0</v>
      </c>
      <c r="S31" s="31">
        <v>19200</v>
      </c>
      <c r="T31" s="17">
        <v>0</v>
      </c>
      <c r="U31" s="18"/>
      <c r="V31" s="17">
        <v>0</v>
      </c>
      <c r="W31" s="17">
        <v>0</v>
      </c>
      <c r="X31" s="17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5"/>
    </row>
    <row r="32" spans="1:38" ht="21.75" customHeight="1" x14ac:dyDescent="0.2">
      <c r="A32" s="25"/>
      <c r="B32" s="30" t="s">
        <v>112</v>
      </c>
      <c r="C32" s="29" t="s">
        <v>115</v>
      </c>
      <c r="D32" s="22">
        <v>1001001</v>
      </c>
      <c r="E32" s="21"/>
      <c r="F32" s="28">
        <v>86000</v>
      </c>
      <c r="G32" s="28">
        <v>7000</v>
      </c>
      <c r="H32" s="28">
        <v>35000</v>
      </c>
      <c r="I32" s="26">
        <v>16000</v>
      </c>
      <c r="J32" s="27">
        <v>10000</v>
      </c>
      <c r="K32" s="27">
        <v>10000</v>
      </c>
      <c r="L32" s="27">
        <v>7000</v>
      </c>
      <c r="M32" s="26">
        <v>1000</v>
      </c>
      <c r="N32" s="26">
        <v>0</v>
      </c>
      <c r="O32" s="26">
        <v>0</v>
      </c>
      <c r="P32" s="26">
        <v>0</v>
      </c>
      <c r="Q32" s="26">
        <v>0</v>
      </c>
      <c r="R32" s="26">
        <v>0</v>
      </c>
      <c r="S32" s="19">
        <v>0</v>
      </c>
      <c r="T32" s="17">
        <v>0</v>
      </c>
      <c r="U32" s="18"/>
      <c r="V32" s="17">
        <v>0</v>
      </c>
      <c r="W32" s="17">
        <v>0</v>
      </c>
      <c r="X32" s="17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5"/>
    </row>
    <row r="33" spans="1:38" ht="21.75" customHeight="1" x14ac:dyDescent="0.2">
      <c r="A33" s="25"/>
      <c r="B33" s="24" t="s">
        <v>112</v>
      </c>
      <c r="C33" s="23" t="s">
        <v>114</v>
      </c>
      <c r="D33" s="22">
        <v>1001001</v>
      </c>
      <c r="E33" s="21"/>
      <c r="F33" s="20">
        <v>36000</v>
      </c>
      <c r="G33" s="20">
        <v>0</v>
      </c>
      <c r="H33" s="20">
        <v>36000</v>
      </c>
      <c r="I33" s="16">
        <v>0</v>
      </c>
      <c r="J33" s="17">
        <v>0</v>
      </c>
      <c r="K33" s="17">
        <v>0</v>
      </c>
      <c r="L33" s="17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9">
        <v>0</v>
      </c>
      <c r="T33" s="17">
        <v>0</v>
      </c>
      <c r="U33" s="18"/>
      <c r="V33" s="17">
        <v>0</v>
      </c>
      <c r="W33" s="17">
        <v>0</v>
      </c>
      <c r="X33" s="17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5"/>
    </row>
    <row r="34" spans="1:38" ht="21.75" customHeight="1" x14ac:dyDescent="0.2">
      <c r="A34" s="25"/>
      <c r="B34" s="24" t="s">
        <v>112</v>
      </c>
      <c r="C34" s="23" t="s">
        <v>113</v>
      </c>
      <c r="D34" s="22">
        <v>1001001</v>
      </c>
      <c r="E34" s="21"/>
      <c r="F34" s="20">
        <v>18000</v>
      </c>
      <c r="G34" s="20">
        <v>0</v>
      </c>
      <c r="H34" s="20">
        <v>3000</v>
      </c>
      <c r="I34" s="16">
        <v>0</v>
      </c>
      <c r="J34" s="17">
        <v>3400</v>
      </c>
      <c r="K34" s="17">
        <v>0</v>
      </c>
      <c r="L34" s="17">
        <v>11600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9">
        <v>0</v>
      </c>
      <c r="T34" s="17">
        <v>0</v>
      </c>
      <c r="U34" s="18"/>
      <c r="V34" s="17">
        <v>0</v>
      </c>
      <c r="W34" s="17">
        <v>0</v>
      </c>
      <c r="X34" s="17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5"/>
    </row>
    <row r="35" spans="1:38" ht="21.75" customHeight="1" x14ac:dyDescent="0.2">
      <c r="A35" s="25"/>
      <c r="B35" s="24" t="s">
        <v>112</v>
      </c>
      <c r="C35" s="23" t="s">
        <v>111</v>
      </c>
      <c r="D35" s="22">
        <v>1001001</v>
      </c>
      <c r="E35" s="21"/>
      <c r="F35" s="20">
        <v>29000</v>
      </c>
      <c r="G35" s="20">
        <v>0</v>
      </c>
      <c r="H35" s="20">
        <v>0</v>
      </c>
      <c r="I35" s="16">
        <v>4000</v>
      </c>
      <c r="J35" s="17">
        <v>0</v>
      </c>
      <c r="K35" s="17">
        <v>0</v>
      </c>
      <c r="L35" s="17">
        <v>400</v>
      </c>
      <c r="M35" s="16">
        <v>5400</v>
      </c>
      <c r="N35" s="16">
        <v>0</v>
      </c>
      <c r="O35" s="16">
        <v>0</v>
      </c>
      <c r="P35" s="16">
        <v>13000</v>
      </c>
      <c r="Q35" s="16">
        <v>6200</v>
      </c>
      <c r="R35" s="16">
        <v>0</v>
      </c>
      <c r="S35" s="19">
        <v>19200</v>
      </c>
      <c r="T35" s="17">
        <v>0</v>
      </c>
      <c r="U35" s="18"/>
      <c r="V35" s="17">
        <v>0</v>
      </c>
      <c r="W35" s="17">
        <v>0</v>
      </c>
      <c r="X35" s="17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5"/>
    </row>
    <row r="36" spans="1:38" ht="12.75" customHeight="1" thickBot="1" x14ac:dyDescent="0.25">
      <c r="A36" s="25"/>
      <c r="B36" s="35" t="s">
        <v>110</v>
      </c>
      <c r="C36" s="35"/>
      <c r="D36" s="35"/>
      <c r="E36" s="34"/>
      <c r="F36" s="33">
        <v>671541000</v>
      </c>
      <c r="G36" s="33">
        <v>22015700</v>
      </c>
      <c r="H36" s="33">
        <v>35232300</v>
      </c>
      <c r="I36" s="32">
        <v>66635700</v>
      </c>
      <c r="J36" s="33">
        <v>98852100</v>
      </c>
      <c r="K36" s="33">
        <v>42785500</v>
      </c>
      <c r="L36" s="32">
        <v>42576800</v>
      </c>
      <c r="M36" s="33">
        <v>75810700</v>
      </c>
      <c r="N36" s="33">
        <v>39904800</v>
      </c>
      <c r="O36" s="32">
        <v>39779000</v>
      </c>
      <c r="P36" s="33">
        <v>72252300</v>
      </c>
      <c r="Q36" s="33">
        <v>49710600</v>
      </c>
      <c r="R36" s="32">
        <v>85985500</v>
      </c>
      <c r="S36" s="31">
        <v>207948400</v>
      </c>
      <c r="T36" s="17">
        <v>0</v>
      </c>
      <c r="U36" s="18"/>
      <c r="V36" s="17">
        <v>0</v>
      </c>
      <c r="W36" s="17">
        <v>0</v>
      </c>
      <c r="X36" s="17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5"/>
    </row>
    <row r="37" spans="1:38" ht="12.75" customHeight="1" x14ac:dyDescent="0.2">
      <c r="A37" s="25"/>
      <c r="B37" s="30" t="s">
        <v>87</v>
      </c>
      <c r="C37" s="29" t="s">
        <v>109</v>
      </c>
      <c r="D37" s="22">
        <v>1001001</v>
      </c>
      <c r="E37" s="21"/>
      <c r="F37" s="28">
        <v>2800000</v>
      </c>
      <c r="G37" s="28">
        <v>200000</v>
      </c>
      <c r="H37" s="28">
        <v>300000</v>
      </c>
      <c r="I37" s="26">
        <v>100000</v>
      </c>
      <c r="J37" s="27">
        <v>0</v>
      </c>
      <c r="K37" s="27">
        <v>0</v>
      </c>
      <c r="L37" s="27">
        <v>0</v>
      </c>
      <c r="M37" s="26">
        <v>700000</v>
      </c>
      <c r="N37" s="26">
        <v>300000</v>
      </c>
      <c r="O37" s="26">
        <v>400000</v>
      </c>
      <c r="P37" s="26">
        <v>800000</v>
      </c>
      <c r="Q37" s="26">
        <v>0</v>
      </c>
      <c r="R37" s="26">
        <v>0</v>
      </c>
      <c r="S37" s="19">
        <v>800000</v>
      </c>
      <c r="T37" s="17">
        <v>0</v>
      </c>
      <c r="U37" s="18"/>
      <c r="V37" s="17">
        <v>0</v>
      </c>
      <c r="W37" s="17">
        <v>0</v>
      </c>
      <c r="X37" s="17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5"/>
    </row>
    <row r="38" spans="1:38" ht="12.75" customHeight="1" x14ac:dyDescent="0.2">
      <c r="A38" s="25"/>
      <c r="B38" s="24" t="s">
        <v>87</v>
      </c>
      <c r="C38" s="23" t="s">
        <v>108</v>
      </c>
      <c r="D38" s="22">
        <v>1001001</v>
      </c>
      <c r="E38" s="21"/>
      <c r="F38" s="20">
        <v>421120000</v>
      </c>
      <c r="G38" s="20">
        <v>10000000</v>
      </c>
      <c r="H38" s="20">
        <v>28000000</v>
      </c>
      <c r="I38" s="16">
        <v>33500000</v>
      </c>
      <c r="J38" s="17">
        <v>20120000</v>
      </c>
      <c r="K38" s="17">
        <v>22000000</v>
      </c>
      <c r="L38" s="17">
        <v>33000000</v>
      </c>
      <c r="M38" s="16">
        <v>42000000</v>
      </c>
      <c r="N38" s="16">
        <v>34000000</v>
      </c>
      <c r="O38" s="16">
        <v>35000000</v>
      </c>
      <c r="P38" s="16">
        <v>42800000</v>
      </c>
      <c r="Q38" s="16">
        <v>45700000</v>
      </c>
      <c r="R38" s="16">
        <v>75000000</v>
      </c>
      <c r="S38" s="19">
        <v>163500000</v>
      </c>
      <c r="T38" s="17">
        <v>0</v>
      </c>
      <c r="U38" s="18"/>
      <c r="V38" s="17">
        <v>0</v>
      </c>
      <c r="W38" s="17">
        <v>0</v>
      </c>
      <c r="X38" s="17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5"/>
    </row>
    <row r="39" spans="1:38" ht="12.75" customHeight="1" x14ac:dyDescent="0.2">
      <c r="A39" s="25"/>
      <c r="B39" s="24" t="s">
        <v>87</v>
      </c>
      <c r="C39" s="23" t="s">
        <v>107</v>
      </c>
      <c r="D39" s="22">
        <v>1001001</v>
      </c>
      <c r="E39" s="21"/>
      <c r="F39" s="20">
        <v>2500000</v>
      </c>
      <c r="G39" s="20">
        <v>0</v>
      </c>
      <c r="H39" s="20">
        <v>0</v>
      </c>
      <c r="I39" s="16">
        <v>500000</v>
      </c>
      <c r="J39" s="17">
        <v>2000000</v>
      </c>
      <c r="K39" s="17">
        <v>0</v>
      </c>
      <c r="L39" s="17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9">
        <v>0</v>
      </c>
      <c r="T39" s="17">
        <v>0</v>
      </c>
      <c r="U39" s="18"/>
      <c r="V39" s="17">
        <v>0</v>
      </c>
      <c r="W39" s="17">
        <v>0</v>
      </c>
      <c r="X39" s="17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5"/>
    </row>
    <row r="40" spans="1:38" ht="12.75" customHeight="1" x14ac:dyDescent="0.2">
      <c r="A40" s="25"/>
      <c r="B40" s="24" t="s">
        <v>87</v>
      </c>
      <c r="C40" s="23" t="s">
        <v>106</v>
      </c>
      <c r="D40" s="22">
        <v>1001001</v>
      </c>
      <c r="E40" s="21"/>
      <c r="F40" s="20">
        <v>400000</v>
      </c>
      <c r="G40" s="20">
        <v>0</v>
      </c>
      <c r="H40" s="20">
        <v>0</v>
      </c>
      <c r="I40" s="16">
        <v>0</v>
      </c>
      <c r="J40" s="17">
        <v>400000</v>
      </c>
      <c r="K40" s="17">
        <v>0</v>
      </c>
      <c r="L40" s="17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9">
        <v>0</v>
      </c>
      <c r="T40" s="17">
        <v>0</v>
      </c>
      <c r="U40" s="18"/>
      <c r="V40" s="17">
        <v>0</v>
      </c>
      <c r="W40" s="17">
        <v>0</v>
      </c>
      <c r="X40" s="17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5"/>
    </row>
    <row r="41" spans="1:38" ht="12.75" customHeight="1" x14ac:dyDescent="0.2">
      <c r="A41" s="25"/>
      <c r="B41" s="24" t="s">
        <v>87</v>
      </c>
      <c r="C41" s="23" t="s">
        <v>105</v>
      </c>
      <c r="D41" s="22">
        <v>1001001</v>
      </c>
      <c r="E41" s="21"/>
      <c r="F41" s="20">
        <v>878000</v>
      </c>
      <c r="G41" s="20">
        <v>0</v>
      </c>
      <c r="H41" s="20">
        <v>0</v>
      </c>
      <c r="I41" s="16">
        <v>0</v>
      </c>
      <c r="J41" s="17">
        <v>878000</v>
      </c>
      <c r="K41" s="17">
        <v>0</v>
      </c>
      <c r="L41" s="17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9">
        <v>0</v>
      </c>
      <c r="T41" s="17">
        <v>0</v>
      </c>
      <c r="U41" s="18"/>
      <c r="V41" s="17">
        <v>0</v>
      </c>
      <c r="W41" s="17">
        <v>0</v>
      </c>
      <c r="X41" s="17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0</v>
      </c>
      <c r="AF41" s="16">
        <v>0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15"/>
    </row>
    <row r="42" spans="1:38" ht="12.75" customHeight="1" x14ac:dyDescent="0.2">
      <c r="A42" s="25"/>
      <c r="B42" s="24" t="s">
        <v>87</v>
      </c>
      <c r="C42" s="23" t="s">
        <v>104</v>
      </c>
      <c r="D42" s="22">
        <v>1001001</v>
      </c>
      <c r="E42" s="21"/>
      <c r="F42" s="20">
        <v>100000</v>
      </c>
      <c r="G42" s="20">
        <v>0</v>
      </c>
      <c r="H42" s="20">
        <v>0</v>
      </c>
      <c r="I42" s="16">
        <v>0</v>
      </c>
      <c r="J42" s="17">
        <v>100000</v>
      </c>
      <c r="K42" s="17">
        <v>0</v>
      </c>
      <c r="L42" s="17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9">
        <v>0</v>
      </c>
      <c r="T42" s="17">
        <v>0</v>
      </c>
      <c r="U42" s="18"/>
      <c r="V42" s="17">
        <v>0</v>
      </c>
      <c r="W42" s="17">
        <v>0</v>
      </c>
      <c r="X42" s="17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15"/>
    </row>
    <row r="43" spans="1:38" ht="12.75" customHeight="1" x14ac:dyDescent="0.2">
      <c r="A43" s="25"/>
      <c r="B43" s="24" t="s">
        <v>87</v>
      </c>
      <c r="C43" s="23" t="s">
        <v>103</v>
      </c>
      <c r="D43" s="22">
        <v>1001001</v>
      </c>
      <c r="E43" s="21"/>
      <c r="F43" s="20">
        <v>7520000</v>
      </c>
      <c r="G43" s="20">
        <v>1000000</v>
      </c>
      <c r="H43" s="20">
        <v>2000000</v>
      </c>
      <c r="I43" s="16">
        <v>0</v>
      </c>
      <c r="J43" s="17">
        <v>3520000</v>
      </c>
      <c r="K43" s="17">
        <v>0</v>
      </c>
      <c r="L43" s="17">
        <v>0</v>
      </c>
      <c r="M43" s="16">
        <v>1000000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9">
        <v>0</v>
      </c>
      <c r="T43" s="17">
        <v>0</v>
      </c>
      <c r="U43" s="18"/>
      <c r="V43" s="17">
        <v>0</v>
      </c>
      <c r="W43" s="17">
        <v>0</v>
      </c>
      <c r="X43" s="17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5"/>
    </row>
    <row r="44" spans="1:38" ht="12.75" customHeight="1" x14ac:dyDescent="0.2">
      <c r="A44" s="25"/>
      <c r="B44" s="24" t="s">
        <v>87</v>
      </c>
      <c r="C44" s="23" t="s">
        <v>102</v>
      </c>
      <c r="D44" s="22">
        <v>1001001</v>
      </c>
      <c r="E44" s="21"/>
      <c r="F44" s="20">
        <v>1878000</v>
      </c>
      <c r="G44" s="20">
        <v>0</v>
      </c>
      <c r="H44" s="20">
        <v>0</v>
      </c>
      <c r="I44" s="16">
        <v>0</v>
      </c>
      <c r="J44" s="17">
        <v>1878000</v>
      </c>
      <c r="K44" s="17">
        <v>0</v>
      </c>
      <c r="L44" s="17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9">
        <v>0</v>
      </c>
      <c r="T44" s="17">
        <v>0</v>
      </c>
      <c r="U44" s="18"/>
      <c r="V44" s="17">
        <v>0</v>
      </c>
      <c r="W44" s="17">
        <v>0</v>
      </c>
      <c r="X44" s="17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15"/>
    </row>
    <row r="45" spans="1:38" ht="12.75" customHeight="1" x14ac:dyDescent="0.2">
      <c r="A45" s="25"/>
      <c r="B45" s="24" t="s">
        <v>87</v>
      </c>
      <c r="C45" s="23" t="s">
        <v>101</v>
      </c>
      <c r="D45" s="22">
        <v>1001001</v>
      </c>
      <c r="E45" s="21"/>
      <c r="F45" s="20">
        <v>4200000</v>
      </c>
      <c r="G45" s="20">
        <v>0</v>
      </c>
      <c r="H45" s="20">
        <v>0</v>
      </c>
      <c r="I45" s="16">
        <v>0</v>
      </c>
      <c r="J45" s="17">
        <v>4200000</v>
      </c>
      <c r="K45" s="17">
        <v>0</v>
      </c>
      <c r="L45" s="17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9">
        <v>0</v>
      </c>
      <c r="T45" s="17">
        <v>0</v>
      </c>
      <c r="U45" s="18"/>
      <c r="V45" s="17">
        <v>0</v>
      </c>
      <c r="W45" s="17">
        <v>0</v>
      </c>
      <c r="X45" s="17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15"/>
    </row>
    <row r="46" spans="1:38" ht="12.75" customHeight="1" x14ac:dyDescent="0.2">
      <c r="A46" s="25"/>
      <c r="B46" s="24" t="s">
        <v>87</v>
      </c>
      <c r="C46" s="23" t="s">
        <v>100</v>
      </c>
      <c r="D46" s="22">
        <v>1001001</v>
      </c>
      <c r="E46" s="21"/>
      <c r="F46" s="20">
        <v>1500000</v>
      </c>
      <c r="G46" s="20">
        <v>0</v>
      </c>
      <c r="H46" s="20">
        <v>0</v>
      </c>
      <c r="I46" s="16">
        <v>0</v>
      </c>
      <c r="J46" s="17">
        <v>1500000</v>
      </c>
      <c r="K46" s="17">
        <v>0</v>
      </c>
      <c r="L46" s="17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9">
        <v>0</v>
      </c>
      <c r="T46" s="17">
        <v>0</v>
      </c>
      <c r="U46" s="18"/>
      <c r="V46" s="17">
        <v>0</v>
      </c>
      <c r="W46" s="17">
        <v>0</v>
      </c>
      <c r="X46" s="17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15"/>
    </row>
    <row r="47" spans="1:38" ht="12.75" customHeight="1" x14ac:dyDescent="0.2">
      <c r="A47" s="25"/>
      <c r="B47" s="24" t="s">
        <v>87</v>
      </c>
      <c r="C47" s="23" t="s">
        <v>99</v>
      </c>
      <c r="D47" s="22">
        <v>1001001</v>
      </c>
      <c r="E47" s="21"/>
      <c r="F47" s="20">
        <v>970000</v>
      </c>
      <c r="G47" s="20">
        <v>0</v>
      </c>
      <c r="H47" s="20">
        <v>0</v>
      </c>
      <c r="I47" s="16">
        <v>0</v>
      </c>
      <c r="J47" s="17">
        <v>970000</v>
      </c>
      <c r="K47" s="17">
        <v>0</v>
      </c>
      <c r="L47" s="17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9">
        <v>0</v>
      </c>
      <c r="T47" s="17">
        <v>0</v>
      </c>
      <c r="U47" s="18"/>
      <c r="V47" s="17">
        <v>0</v>
      </c>
      <c r="W47" s="17">
        <v>0</v>
      </c>
      <c r="X47" s="17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15"/>
    </row>
    <row r="48" spans="1:38" ht="12.75" customHeight="1" x14ac:dyDescent="0.2">
      <c r="A48" s="25"/>
      <c r="B48" s="24" t="s">
        <v>87</v>
      </c>
      <c r="C48" s="23" t="s">
        <v>98</v>
      </c>
      <c r="D48" s="22">
        <v>1001001</v>
      </c>
      <c r="E48" s="21"/>
      <c r="F48" s="20">
        <v>2000000</v>
      </c>
      <c r="G48" s="20">
        <v>0</v>
      </c>
      <c r="H48" s="20">
        <v>0</v>
      </c>
      <c r="I48" s="16">
        <v>0</v>
      </c>
      <c r="J48" s="17">
        <v>2000000</v>
      </c>
      <c r="K48" s="17">
        <v>0</v>
      </c>
      <c r="L48" s="17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9">
        <v>0</v>
      </c>
      <c r="T48" s="17">
        <v>0</v>
      </c>
      <c r="U48" s="18"/>
      <c r="V48" s="17">
        <v>0</v>
      </c>
      <c r="W48" s="17">
        <v>0</v>
      </c>
      <c r="X48" s="17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15"/>
    </row>
    <row r="49" spans="1:38" ht="12.75" customHeight="1" x14ac:dyDescent="0.2">
      <c r="A49" s="25"/>
      <c r="B49" s="24" t="s">
        <v>87</v>
      </c>
      <c r="C49" s="23" t="s">
        <v>97</v>
      </c>
      <c r="D49" s="22">
        <v>1001001</v>
      </c>
      <c r="E49" s="21"/>
      <c r="F49" s="20">
        <v>1600000</v>
      </c>
      <c r="G49" s="20">
        <v>0</v>
      </c>
      <c r="H49" s="20">
        <v>0</v>
      </c>
      <c r="I49" s="16">
        <v>0</v>
      </c>
      <c r="J49" s="17">
        <v>1600000</v>
      </c>
      <c r="K49" s="17">
        <v>0</v>
      </c>
      <c r="L49" s="17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9">
        <v>0</v>
      </c>
      <c r="T49" s="17">
        <v>0</v>
      </c>
      <c r="U49" s="18"/>
      <c r="V49" s="17">
        <v>0</v>
      </c>
      <c r="W49" s="17">
        <v>0</v>
      </c>
      <c r="X49" s="17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5"/>
    </row>
    <row r="50" spans="1:38" ht="12.75" customHeight="1" x14ac:dyDescent="0.2">
      <c r="A50" s="25"/>
      <c r="B50" s="24" t="s">
        <v>87</v>
      </c>
      <c r="C50" s="23" t="s">
        <v>96</v>
      </c>
      <c r="D50" s="22">
        <v>1001001</v>
      </c>
      <c r="E50" s="21"/>
      <c r="F50" s="20">
        <v>30000</v>
      </c>
      <c r="G50" s="20">
        <v>0</v>
      </c>
      <c r="H50" s="20">
        <v>0</v>
      </c>
      <c r="I50" s="16">
        <v>0</v>
      </c>
      <c r="J50" s="17">
        <v>30000</v>
      </c>
      <c r="K50" s="17">
        <v>0</v>
      </c>
      <c r="L50" s="17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9">
        <v>0</v>
      </c>
      <c r="T50" s="17">
        <v>0</v>
      </c>
      <c r="U50" s="18"/>
      <c r="V50" s="17">
        <v>0</v>
      </c>
      <c r="W50" s="17">
        <v>0</v>
      </c>
      <c r="X50" s="17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5"/>
    </row>
    <row r="51" spans="1:38" ht="12.75" customHeight="1" x14ac:dyDescent="0.2">
      <c r="A51" s="25"/>
      <c r="B51" s="24" t="s">
        <v>87</v>
      </c>
      <c r="C51" s="23" t="s">
        <v>95</v>
      </c>
      <c r="D51" s="22">
        <v>1001001</v>
      </c>
      <c r="E51" s="21"/>
      <c r="F51" s="20">
        <v>27000</v>
      </c>
      <c r="G51" s="20">
        <v>4800</v>
      </c>
      <c r="H51" s="20">
        <v>2000</v>
      </c>
      <c r="I51" s="16">
        <v>2000</v>
      </c>
      <c r="J51" s="17">
        <v>2000</v>
      </c>
      <c r="K51" s="17">
        <v>2000</v>
      </c>
      <c r="L51" s="17">
        <v>2000</v>
      </c>
      <c r="M51" s="16">
        <v>2000</v>
      </c>
      <c r="N51" s="16">
        <v>2000</v>
      </c>
      <c r="O51" s="16">
        <v>2000</v>
      </c>
      <c r="P51" s="16">
        <v>2000</v>
      </c>
      <c r="Q51" s="16">
        <v>2100</v>
      </c>
      <c r="R51" s="16">
        <v>2100</v>
      </c>
      <c r="S51" s="19">
        <v>6200</v>
      </c>
      <c r="T51" s="17">
        <v>0</v>
      </c>
      <c r="U51" s="18"/>
      <c r="V51" s="17">
        <v>0</v>
      </c>
      <c r="W51" s="17">
        <v>0</v>
      </c>
      <c r="X51" s="17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15"/>
    </row>
    <row r="52" spans="1:38" ht="12.75" customHeight="1" x14ac:dyDescent="0.2">
      <c r="A52" s="25"/>
      <c r="B52" s="24" t="s">
        <v>87</v>
      </c>
      <c r="C52" s="23" t="s">
        <v>94</v>
      </c>
      <c r="D52" s="22">
        <v>1001001</v>
      </c>
      <c r="E52" s="21"/>
      <c r="F52" s="20">
        <v>30000</v>
      </c>
      <c r="G52" s="20">
        <v>0</v>
      </c>
      <c r="H52" s="20">
        <v>2800</v>
      </c>
      <c r="I52" s="16">
        <v>2000</v>
      </c>
      <c r="J52" s="17">
        <v>2800</v>
      </c>
      <c r="K52" s="17">
        <v>2800</v>
      </c>
      <c r="L52" s="17">
        <v>2800</v>
      </c>
      <c r="M52" s="16">
        <v>2800</v>
      </c>
      <c r="N52" s="16">
        <v>2800</v>
      </c>
      <c r="O52" s="16">
        <v>2800</v>
      </c>
      <c r="P52" s="16">
        <v>2800</v>
      </c>
      <c r="Q52" s="16">
        <v>2800</v>
      </c>
      <c r="R52" s="16">
        <v>2800</v>
      </c>
      <c r="S52" s="19">
        <v>8400</v>
      </c>
      <c r="T52" s="17">
        <v>0</v>
      </c>
      <c r="U52" s="18"/>
      <c r="V52" s="17">
        <v>0</v>
      </c>
      <c r="W52" s="17">
        <v>0</v>
      </c>
      <c r="X52" s="17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5"/>
    </row>
    <row r="53" spans="1:38" ht="12.75" customHeight="1" x14ac:dyDescent="0.2">
      <c r="A53" s="25"/>
      <c r="B53" s="24" t="s">
        <v>87</v>
      </c>
      <c r="C53" s="23" t="s">
        <v>93</v>
      </c>
      <c r="D53" s="22">
        <v>1001001</v>
      </c>
      <c r="E53" s="21"/>
      <c r="F53" s="20">
        <v>119800000</v>
      </c>
      <c r="G53" s="20">
        <v>1950000</v>
      </c>
      <c r="H53" s="20">
        <v>1600000</v>
      </c>
      <c r="I53" s="16">
        <v>3140000</v>
      </c>
      <c r="J53" s="17">
        <v>43900000</v>
      </c>
      <c r="K53" s="17">
        <v>17847700</v>
      </c>
      <c r="L53" s="17">
        <v>5600000</v>
      </c>
      <c r="M53" s="16">
        <v>18100000</v>
      </c>
      <c r="N53" s="16">
        <v>2300000</v>
      </c>
      <c r="O53" s="16">
        <v>1050000</v>
      </c>
      <c r="P53" s="16">
        <v>22080000</v>
      </c>
      <c r="Q53" s="16">
        <v>1680000</v>
      </c>
      <c r="R53" s="16">
        <v>552300</v>
      </c>
      <c r="S53" s="19">
        <v>24312300</v>
      </c>
      <c r="T53" s="17">
        <v>0</v>
      </c>
      <c r="U53" s="18"/>
      <c r="V53" s="17">
        <v>0</v>
      </c>
      <c r="W53" s="17">
        <v>0</v>
      </c>
      <c r="X53" s="17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5"/>
    </row>
    <row r="54" spans="1:38" ht="12.75" customHeight="1" x14ac:dyDescent="0.2">
      <c r="A54" s="25"/>
      <c r="B54" s="24" t="s">
        <v>87</v>
      </c>
      <c r="C54" s="23" t="s">
        <v>92</v>
      </c>
      <c r="D54" s="22">
        <v>1001001</v>
      </c>
      <c r="E54" s="21"/>
      <c r="F54" s="20">
        <v>16884000</v>
      </c>
      <c r="G54" s="20">
        <v>0</v>
      </c>
      <c r="H54" s="20">
        <v>300000</v>
      </c>
      <c r="I54" s="16">
        <v>1247700</v>
      </c>
      <c r="J54" s="17">
        <v>7300000</v>
      </c>
      <c r="K54" s="17">
        <v>800000</v>
      </c>
      <c r="L54" s="17">
        <v>800000</v>
      </c>
      <c r="M54" s="16">
        <v>2800000</v>
      </c>
      <c r="N54" s="16">
        <v>280000</v>
      </c>
      <c r="O54" s="16">
        <v>0</v>
      </c>
      <c r="P54" s="16">
        <v>3235000</v>
      </c>
      <c r="Q54" s="16">
        <v>121300</v>
      </c>
      <c r="R54" s="16">
        <v>0</v>
      </c>
      <c r="S54" s="19">
        <v>3356300</v>
      </c>
      <c r="T54" s="17">
        <v>0</v>
      </c>
      <c r="U54" s="18"/>
      <c r="V54" s="17">
        <v>0</v>
      </c>
      <c r="W54" s="17">
        <v>0</v>
      </c>
      <c r="X54" s="17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5"/>
    </row>
    <row r="55" spans="1:38" ht="12.75" customHeight="1" x14ac:dyDescent="0.2">
      <c r="A55" s="25"/>
      <c r="B55" s="24" t="s">
        <v>87</v>
      </c>
      <c r="C55" s="23" t="s">
        <v>91</v>
      </c>
      <c r="D55" s="22">
        <v>1001001</v>
      </c>
      <c r="E55" s="21"/>
      <c r="F55" s="20">
        <v>38000000</v>
      </c>
      <c r="G55" s="20">
        <v>0</v>
      </c>
      <c r="H55" s="20">
        <v>120000</v>
      </c>
      <c r="I55" s="16">
        <v>26000000</v>
      </c>
      <c r="J55" s="17">
        <v>1300000</v>
      </c>
      <c r="K55" s="17">
        <v>100000</v>
      </c>
      <c r="L55" s="17">
        <v>200000</v>
      </c>
      <c r="M55" s="16">
        <v>8680000</v>
      </c>
      <c r="N55" s="16">
        <v>500000</v>
      </c>
      <c r="O55" s="16">
        <v>900000</v>
      </c>
      <c r="P55" s="16">
        <v>200000</v>
      </c>
      <c r="Q55" s="16">
        <v>0</v>
      </c>
      <c r="R55" s="16">
        <v>0</v>
      </c>
      <c r="S55" s="19">
        <v>200000</v>
      </c>
      <c r="T55" s="17">
        <v>0</v>
      </c>
      <c r="U55" s="18"/>
      <c r="V55" s="17">
        <v>0</v>
      </c>
      <c r="W55" s="17">
        <v>0</v>
      </c>
      <c r="X55" s="17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5"/>
    </row>
    <row r="56" spans="1:38" ht="12.75" customHeight="1" x14ac:dyDescent="0.2">
      <c r="A56" s="25"/>
      <c r="B56" s="24" t="s">
        <v>87</v>
      </c>
      <c r="C56" s="23" t="s">
        <v>90</v>
      </c>
      <c r="D56" s="22">
        <v>1001001</v>
      </c>
      <c r="E56" s="21"/>
      <c r="F56" s="20">
        <v>24400000</v>
      </c>
      <c r="G56" s="20">
        <v>7490000</v>
      </c>
      <c r="H56" s="20">
        <v>370000</v>
      </c>
      <c r="I56" s="16">
        <v>48000</v>
      </c>
      <c r="J56" s="17">
        <v>5130000</v>
      </c>
      <c r="K56" s="17">
        <v>400000</v>
      </c>
      <c r="L56" s="17">
        <v>1482000</v>
      </c>
      <c r="M56" s="16">
        <v>0</v>
      </c>
      <c r="N56" s="16">
        <v>160000</v>
      </c>
      <c r="O56" s="16">
        <v>480000</v>
      </c>
      <c r="P56" s="16">
        <v>500000</v>
      </c>
      <c r="Q56" s="16">
        <v>160000</v>
      </c>
      <c r="R56" s="16">
        <v>8180000</v>
      </c>
      <c r="S56" s="19">
        <v>8840000</v>
      </c>
      <c r="T56" s="17">
        <v>0</v>
      </c>
      <c r="U56" s="18"/>
      <c r="V56" s="17">
        <v>0</v>
      </c>
      <c r="W56" s="17">
        <v>0</v>
      </c>
      <c r="X56" s="17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5"/>
    </row>
    <row r="57" spans="1:38" ht="12.75" customHeight="1" x14ac:dyDescent="0.2">
      <c r="A57" s="25"/>
      <c r="B57" s="24" t="s">
        <v>87</v>
      </c>
      <c r="C57" s="23" t="s">
        <v>89</v>
      </c>
      <c r="D57" s="22">
        <v>1001001</v>
      </c>
      <c r="E57" s="21"/>
      <c r="F57" s="20">
        <v>1700000</v>
      </c>
      <c r="G57" s="20">
        <v>900</v>
      </c>
      <c r="H57" s="20">
        <v>313500</v>
      </c>
      <c r="I57" s="16">
        <v>146000</v>
      </c>
      <c r="J57" s="17">
        <v>361300</v>
      </c>
      <c r="K57" s="17">
        <v>13000</v>
      </c>
      <c r="L57" s="17">
        <v>0</v>
      </c>
      <c r="M57" s="16">
        <v>325900</v>
      </c>
      <c r="N57" s="16">
        <v>40000</v>
      </c>
      <c r="O57" s="16">
        <v>4200</v>
      </c>
      <c r="P57" s="16">
        <v>432500</v>
      </c>
      <c r="Q57" s="16">
        <v>8400</v>
      </c>
      <c r="R57" s="16">
        <v>54300</v>
      </c>
      <c r="S57" s="19">
        <v>495200</v>
      </c>
      <c r="T57" s="17">
        <v>0</v>
      </c>
      <c r="U57" s="18"/>
      <c r="V57" s="17">
        <v>0</v>
      </c>
      <c r="W57" s="17">
        <v>0</v>
      </c>
      <c r="X57" s="17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5"/>
    </row>
    <row r="58" spans="1:38" ht="12.75" customHeight="1" x14ac:dyDescent="0.2">
      <c r="A58" s="25"/>
      <c r="B58" s="24" t="s">
        <v>87</v>
      </c>
      <c r="C58" s="23" t="s">
        <v>88</v>
      </c>
      <c r="D58" s="22">
        <v>1001001</v>
      </c>
      <c r="E58" s="21"/>
      <c r="F58" s="20">
        <v>4000</v>
      </c>
      <c r="G58" s="20">
        <v>0</v>
      </c>
      <c r="H58" s="20">
        <v>4000</v>
      </c>
      <c r="I58" s="16">
        <v>0</v>
      </c>
      <c r="J58" s="17">
        <v>0</v>
      </c>
      <c r="K58" s="17">
        <v>0</v>
      </c>
      <c r="L58" s="17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9">
        <v>0</v>
      </c>
      <c r="T58" s="17">
        <v>0</v>
      </c>
      <c r="U58" s="18"/>
      <c r="V58" s="17">
        <v>0</v>
      </c>
      <c r="W58" s="17">
        <v>0</v>
      </c>
      <c r="X58" s="17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5"/>
    </row>
    <row r="59" spans="1:38" ht="12.75" customHeight="1" x14ac:dyDescent="0.2">
      <c r="A59" s="25"/>
      <c r="B59" s="24" t="s">
        <v>87</v>
      </c>
      <c r="C59" s="23" t="s">
        <v>86</v>
      </c>
      <c r="D59" s="22">
        <v>1001001</v>
      </c>
      <c r="E59" s="21"/>
      <c r="F59" s="20">
        <v>23200000</v>
      </c>
      <c r="G59" s="20">
        <v>1370000</v>
      </c>
      <c r="H59" s="20">
        <v>2220000</v>
      </c>
      <c r="I59" s="16">
        <v>1950000</v>
      </c>
      <c r="J59" s="17">
        <v>1660000</v>
      </c>
      <c r="K59" s="17">
        <v>1620000</v>
      </c>
      <c r="L59" s="17">
        <v>1490000</v>
      </c>
      <c r="M59" s="16">
        <v>2200000</v>
      </c>
      <c r="N59" s="16">
        <v>2320000</v>
      </c>
      <c r="O59" s="16">
        <v>1940000</v>
      </c>
      <c r="P59" s="16">
        <v>2200000</v>
      </c>
      <c r="Q59" s="16">
        <v>2036000</v>
      </c>
      <c r="R59" s="16">
        <v>2194000</v>
      </c>
      <c r="S59" s="19">
        <v>6430000</v>
      </c>
      <c r="T59" s="17">
        <v>0</v>
      </c>
      <c r="U59" s="18"/>
      <c r="V59" s="17">
        <v>0</v>
      </c>
      <c r="W59" s="17">
        <v>0</v>
      </c>
      <c r="X59" s="17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0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15"/>
    </row>
    <row r="60" spans="1:38" ht="32.25" customHeight="1" thickBot="1" x14ac:dyDescent="0.25">
      <c r="A60" s="25"/>
      <c r="B60" s="35" t="s">
        <v>85</v>
      </c>
      <c r="C60" s="35"/>
      <c r="D60" s="35"/>
      <c r="E60" s="34"/>
      <c r="F60" s="33">
        <v>1547600</v>
      </c>
      <c r="G60" s="33">
        <v>39000</v>
      </c>
      <c r="H60" s="33">
        <v>40000</v>
      </c>
      <c r="I60" s="32">
        <v>174200</v>
      </c>
      <c r="J60" s="33">
        <v>108000</v>
      </c>
      <c r="K60" s="33">
        <v>152000</v>
      </c>
      <c r="L60" s="32">
        <v>297000</v>
      </c>
      <c r="M60" s="33">
        <v>405000</v>
      </c>
      <c r="N60" s="33">
        <v>177800</v>
      </c>
      <c r="O60" s="32">
        <v>52600</v>
      </c>
      <c r="P60" s="33">
        <v>60000</v>
      </c>
      <c r="Q60" s="33">
        <v>20000</v>
      </c>
      <c r="R60" s="32">
        <v>22000</v>
      </c>
      <c r="S60" s="31">
        <v>102000</v>
      </c>
      <c r="T60" s="17">
        <v>0</v>
      </c>
      <c r="U60" s="18"/>
      <c r="V60" s="17">
        <v>0</v>
      </c>
      <c r="W60" s="17">
        <v>0</v>
      </c>
      <c r="X60" s="17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5"/>
    </row>
    <row r="61" spans="1:38" ht="21.75" customHeight="1" x14ac:dyDescent="0.2">
      <c r="A61" s="25"/>
      <c r="B61" s="30" t="s">
        <v>64</v>
      </c>
      <c r="C61" s="29" t="s">
        <v>84</v>
      </c>
      <c r="D61" s="22">
        <v>1001001</v>
      </c>
      <c r="E61" s="21"/>
      <c r="F61" s="28">
        <v>23700</v>
      </c>
      <c r="G61" s="28">
        <v>0</v>
      </c>
      <c r="H61" s="28">
        <v>0</v>
      </c>
      <c r="I61" s="26">
        <v>23700</v>
      </c>
      <c r="J61" s="27">
        <v>0</v>
      </c>
      <c r="K61" s="27">
        <v>0</v>
      </c>
      <c r="L61" s="27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19">
        <v>0</v>
      </c>
      <c r="T61" s="17">
        <v>0</v>
      </c>
      <c r="U61" s="18"/>
      <c r="V61" s="17">
        <v>0</v>
      </c>
      <c r="W61" s="17">
        <v>0</v>
      </c>
      <c r="X61" s="17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5"/>
    </row>
    <row r="62" spans="1:38" ht="21.75" customHeight="1" x14ac:dyDescent="0.2">
      <c r="A62" s="25"/>
      <c r="B62" s="24" t="s">
        <v>64</v>
      </c>
      <c r="C62" s="23" t="s">
        <v>83</v>
      </c>
      <c r="D62" s="22">
        <v>1001001</v>
      </c>
      <c r="E62" s="21"/>
      <c r="F62" s="20">
        <v>20000</v>
      </c>
      <c r="G62" s="20">
        <v>0</v>
      </c>
      <c r="H62" s="20">
        <v>0</v>
      </c>
      <c r="I62" s="16">
        <v>20000</v>
      </c>
      <c r="J62" s="17">
        <v>0</v>
      </c>
      <c r="K62" s="17">
        <v>0</v>
      </c>
      <c r="L62" s="17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9">
        <v>0</v>
      </c>
      <c r="T62" s="17">
        <v>0</v>
      </c>
      <c r="U62" s="18"/>
      <c r="V62" s="17">
        <v>0</v>
      </c>
      <c r="W62" s="17">
        <v>0</v>
      </c>
      <c r="X62" s="17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5"/>
    </row>
    <row r="63" spans="1:38" ht="21.75" customHeight="1" x14ac:dyDescent="0.2">
      <c r="A63" s="25"/>
      <c r="B63" s="24" t="s">
        <v>64</v>
      </c>
      <c r="C63" s="23" t="s">
        <v>82</v>
      </c>
      <c r="D63" s="22">
        <v>1001001</v>
      </c>
      <c r="E63" s="21"/>
      <c r="F63" s="20">
        <v>19500</v>
      </c>
      <c r="G63" s="20">
        <v>0</v>
      </c>
      <c r="H63" s="20">
        <v>0</v>
      </c>
      <c r="I63" s="16">
        <v>19500</v>
      </c>
      <c r="J63" s="17">
        <v>0</v>
      </c>
      <c r="K63" s="17">
        <v>0</v>
      </c>
      <c r="L63" s="17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9">
        <v>0</v>
      </c>
      <c r="T63" s="17">
        <v>0</v>
      </c>
      <c r="U63" s="18"/>
      <c r="V63" s="17">
        <v>0</v>
      </c>
      <c r="W63" s="17">
        <v>0</v>
      </c>
      <c r="X63" s="17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16">
        <v>0</v>
      </c>
      <c r="AE63" s="16">
        <v>0</v>
      </c>
      <c r="AF63" s="16">
        <v>0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15"/>
    </row>
    <row r="64" spans="1:38" ht="21.75" customHeight="1" x14ac:dyDescent="0.2">
      <c r="A64" s="25"/>
      <c r="B64" s="24" t="s">
        <v>64</v>
      </c>
      <c r="C64" s="23" t="s">
        <v>81</v>
      </c>
      <c r="D64" s="22">
        <v>1001001</v>
      </c>
      <c r="E64" s="21"/>
      <c r="F64" s="20">
        <v>32000</v>
      </c>
      <c r="G64" s="20">
        <v>0</v>
      </c>
      <c r="H64" s="20">
        <v>0</v>
      </c>
      <c r="I64" s="16">
        <v>32000</v>
      </c>
      <c r="J64" s="17">
        <v>0</v>
      </c>
      <c r="K64" s="17">
        <v>0</v>
      </c>
      <c r="L64" s="17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9">
        <v>0</v>
      </c>
      <c r="T64" s="17">
        <v>0</v>
      </c>
      <c r="U64" s="18"/>
      <c r="V64" s="17">
        <v>0</v>
      </c>
      <c r="W64" s="17">
        <v>0</v>
      </c>
      <c r="X64" s="17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5"/>
    </row>
    <row r="65" spans="1:38" ht="21.75" customHeight="1" x14ac:dyDescent="0.2">
      <c r="A65" s="25"/>
      <c r="B65" s="24" t="s">
        <v>64</v>
      </c>
      <c r="C65" s="23" t="s">
        <v>80</v>
      </c>
      <c r="D65" s="22">
        <v>1001001</v>
      </c>
      <c r="E65" s="21"/>
      <c r="F65" s="20">
        <v>11000</v>
      </c>
      <c r="G65" s="20">
        <v>0</v>
      </c>
      <c r="H65" s="20">
        <v>0</v>
      </c>
      <c r="I65" s="16">
        <v>0</v>
      </c>
      <c r="J65" s="17">
        <v>0</v>
      </c>
      <c r="K65" s="17">
        <v>11000</v>
      </c>
      <c r="L65" s="17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9">
        <v>0</v>
      </c>
      <c r="T65" s="17">
        <v>0</v>
      </c>
      <c r="U65" s="18"/>
      <c r="V65" s="17">
        <v>0</v>
      </c>
      <c r="W65" s="17">
        <v>0</v>
      </c>
      <c r="X65" s="17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5"/>
    </row>
    <row r="66" spans="1:38" ht="21.75" customHeight="1" x14ac:dyDescent="0.2">
      <c r="A66" s="25"/>
      <c r="B66" s="24" t="s">
        <v>64</v>
      </c>
      <c r="C66" s="23" t="s">
        <v>79</v>
      </c>
      <c r="D66" s="22">
        <v>1001001</v>
      </c>
      <c r="E66" s="21"/>
      <c r="F66" s="20">
        <v>89000</v>
      </c>
      <c r="G66" s="20">
        <v>0</v>
      </c>
      <c r="H66" s="20">
        <v>0</v>
      </c>
      <c r="I66" s="16">
        <v>0</v>
      </c>
      <c r="J66" s="17">
        <v>0</v>
      </c>
      <c r="K66" s="17">
        <v>89000</v>
      </c>
      <c r="L66" s="17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9">
        <v>0</v>
      </c>
      <c r="T66" s="17">
        <v>0</v>
      </c>
      <c r="U66" s="18"/>
      <c r="V66" s="17">
        <v>0</v>
      </c>
      <c r="W66" s="17">
        <v>0</v>
      </c>
      <c r="X66" s="17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15"/>
    </row>
    <row r="67" spans="1:38" ht="21.75" customHeight="1" x14ac:dyDescent="0.2">
      <c r="A67" s="25"/>
      <c r="B67" s="24" t="s">
        <v>64</v>
      </c>
      <c r="C67" s="23" t="s">
        <v>78</v>
      </c>
      <c r="D67" s="22">
        <v>1001001</v>
      </c>
      <c r="E67" s="21"/>
      <c r="F67" s="20">
        <v>2500</v>
      </c>
      <c r="G67" s="20">
        <v>0</v>
      </c>
      <c r="H67" s="20">
        <v>0</v>
      </c>
      <c r="I67" s="16">
        <v>0</v>
      </c>
      <c r="J67" s="17">
        <v>0</v>
      </c>
      <c r="K67" s="17">
        <v>0</v>
      </c>
      <c r="L67" s="17">
        <v>2500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9">
        <v>0</v>
      </c>
      <c r="T67" s="17">
        <v>0</v>
      </c>
      <c r="U67" s="18"/>
      <c r="V67" s="17">
        <v>0</v>
      </c>
      <c r="W67" s="17">
        <v>0</v>
      </c>
      <c r="X67" s="17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5"/>
    </row>
    <row r="68" spans="1:38" ht="21.75" customHeight="1" x14ac:dyDescent="0.2">
      <c r="A68" s="25"/>
      <c r="B68" s="24" t="s">
        <v>64</v>
      </c>
      <c r="C68" s="23" t="s">
        <v>77</v>
      </c>
      <c r="D68" s="22">
        <v>1001001</v>
      </c>
      <c r="E68" s="21"/>
      <c r="F68" s="20">
        <v>8000</v>
      </c>
      <c r="G68" s="20">
        <v>0</v>
      </c>
      <c r="H68" s="20">
        <v>0</v>
      </c>
      <c r="I68" s="16">
        <v>0</v>
      </c>
      <c r="J68" s="17">
        <v>0</v>
      </c>
      <c r="K68" s="17">
        <v>0</v>
      </c>
      <c r="L68" s="17">
        <v>8000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9">
        <v>0</v>
      </c>
      <c r="T68" s="17">
        <v>0</v>
      </c>
      <c r="U68" s="18"/>
      <c r="V68" s="17">
        <v>0</v>
      </c>
      <c r="W68" s="17">
        <v>0</v>
      </c>
      <c r="X68" s="17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16">
        <v>0</v>
      </c>
      <c r="AE68" s="16">
        <v>0</v>
      </c>
      <c r="AF68" s="16">
        <v>0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5"/>
    </row>
    <row r="69" spans="1:38" ht="21.75" customHeight="1" x14ac:dyDescent="0.2">
      <c r="A69" s="25"/>
      <c r="B69" s="24" t="s">
        <v>64</v>
      </c>
      <c r="C69" s="23" t="s">
        <v>76</v>
      </c>
      <c r="D69" s="22">
        <v>1001001</v>
      </c>
      <c r="E69" s="21"/>
      <c r="F69" s="20">
        <v>16800</v>
      </c>
      <c r="G69" s="20">
        <v>0</v>
      </c>
      <c r="H69" s="20">
        <v>0</v>
      </c>
      <c r="I69" s="16">
        <v>0</v>
      </c>
      <c r="J69" s="17">
        <v>0</v>
      </c>
      <c r="K69" s="17">
        <v>0</v>
      </c>
      <c r="L69" s="17">
        <v>16800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9">
        <v>0</v>
      </c>
      <c r="T69" s="17">
        <v>0</v>
      </c>
      <c r="U69" s="18"/>
      <c r="V69" s="17">
        <v>0</v>
      </c>
      <c r="W69" s="17">
        <v>0</v>
      </c>
      <c r="X69" s="17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5"/>
    </row>
    <row r="70" spans="1:38" ht="21.75" customHeight="1" x14ac:dyDescent="0.2">
      <c r="A70" s="25"/>
      <c r="B70" s="24" t="s">
        <v>64</v>
      </c>
      <c r="C70" s="23" t="s">
        <v>75</v>
      </c>
      <c r="D70" s="22">
        <v>1001001</v>
      </c>
      <c r="E70" s="21"/>
      <c r="F70" s="20">
        <v>82500</v>
      </c>
      <c r="G70" s="20">
        <v>0</v>
      </c>
      <c r="H70" s="20">
        <v>0</v>
      </c>
      <c r="I70" s="16">
        <v>0</v>
      </c>
      <c r="J70" s="17">
        <v>0</v>
      </c>
      <c r="K70" s="17">
        <v>0</v>
      </c>
      <c r="L70" s="17">
        <v>82500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9">
        <v>0</v>
      </c>
      <c r="T70" s="17">
        <v>0</v>
      </c>
      <c r="U70" s="18"/>
      <c r="V70" s="17">
        <v>0</v>
      </c>
      <c r="W70" s="17">
        <v>0</v>
      </c>
      <c r="X70" s="17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15"/>
    </row>
    <row r="71" spans="1:38" ht="21.75" customHeight="1" x14ac:dyDescent="0.2">
      <c r="A71" s="25"/>
      <c r="B71" s="24" t="s">
        <v>64</v>
      </c>
      <c r="C71" s="23" t="s">
        <v>74</v>
      </c>
      <c r="D71" s="22">
        <v>1001001</v>
      </c>
      <c r="E71" s="21"/>
      <c r="F71" s="20">
        <v>7500</v>
      </c>
      <c r="G71" s="20">
        <v>0</v>
      </c>
      <c r="H71" s="20">
        <v>0</v>
      </c>
      <c r="I71" s="16">
        <v>0</v>
      </c>
      <c r="J71" s="17">
        <v>0</v>
      </c>
      <c r="K71" s="17">
        <v>0</v>
      </c>
      <c r="L71" s="17">
        <v>7500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9">
        <v>0</v>
      </c>
      <c r="T71" s="17">
        <v>0</v>
      </c>
      <c r="U71" s="18"/>
      <c r="V71" s="17">
        <v>0</v>
      </c>
      <c r="W71" s="17">
        <v>0</v>
      </c>
      <c r="X71" s="17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5"/>
    </row>
    <row r="72" spans="1:38" ht="21.75" customHeight="1" x14ac:dyDescent="0.2">
      <c r="A72" s="25"/>
      <c r="B72" s="24" t="s">
        <v>64</v>
      </c>
      <c r="C72" s="23" t="s">
        <v>73</v>
      </c>
      <c r="D72" s="22">
        <v>1001001</v>
      </c>
      <c r="E72" s="21"/>
      <c r="F72" s="20">
        <v>21000</v>
      </c>
      <c r="G72" s="20">
        <v>0</v>
      </c>
      <c r="H72" s="20">
        <v>0</v>
      </c>
      <c r="I72" s="16">
        <v>0</v>
      </c>
      <c r="J72" s="17">
        <v>0</v>
      </c>
      <c r="K72" s="17">
        <v>0</v>
      </c>
      <c r="L72" s="17">
        <v>21000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9">
        <v>0</v>
      </c>
      <c r="T72" s="17">
        <v>0</v>
      </c>
      <c r="U72" s="18"/>
      <c r="V72" s="17">
        <v>0</v>
      </c>
      <c r="W72" s="17">
        <v>0</v>
      </c>
      <c r="X72" s="17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5"/>
    </row>
    <row r="73" spans="1:38" ht="21.75" customHeight="1" x14ac:dyDescent="0.2">
      <c r="A73" s="25"/>
      <c r="B73" s="24" t="s">
        <v>64</v>
      </c>
      <c r="C73" s="23" t="s">
        <v>72</v>
      </c>
      <c r="D73" s="22">
        <v>1001001</v>
      </c>
      <c r="E73" s="21"/>
      <c r="F73" s="20">
        <v>42300</v>
      </c>
      <c r="G73" s="20">
        <v>0</v>
      </c>
      <c r="H73" s="20">
        <v>0</v>
      </c>
      <c r="I73" s="16">
        <v>0</v>
      </c>
      <c r="J73" s="17">
        <v>0</v>
      </c>
      <c r="K73" s="17">
        <v>0</v>
      </c>
      <c r="L73" s="17">
        <v>31700</v>
      </c>
      <c r="M73" s="16">
        <v>0</v>
      </c>
      <c r="N73" s="16">
        <v>10600</v>
      </c>
      <c r="O73" s="16">
        <v>0</v>
      </c>
      <c r="P73" s="16">
        <v>0</v>
      </c>
      <c r="Q73" s="16">
        <v>0</v>
      </c>
      <c r="R73" s="16">
        <v>0</v>
      </c>
      <c r="S73" s="19">
        <v>0</v>
      </c>
      <c r="T73" s="17">
        <v>0</v>
      </c>
      <c r="U73" s="18"/>
      <c r="V73" s="17">
        <v>0</v>
      </c>
      <c r="W73" s="17">
        <v>0</v>
      </c>
      <c r="X73" s="17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5"/>
    </row>
    <row r="74" spans="1:38" ht="21.75" customHeight="1" x14ac:dyDescent="0.2">
      <c r="A74" s="25"/>
      <c r="B74" s="24" t="s">
        <v>64</v>
      </c>
      <c r="C74" s="23" t="s">
        <v>71</v>
      </c>
      <c r="D74" s="22">
        <v>1001001</v>
      </c>
      <c r="E74" s="21"/>
      <c r="F74" s="20">
        <v>4000</v>
      </c>
      <c r="G74" s="20">
        <v>0</v>
      </c>
      <c r="H74" s="20">
        <v>0</v>
      </c>
      <c r="I74" s="16">
        <v>0</v>
      </c>
      <c r="J74" s="17">
        <v>0</v>
      </c>
      <c r="K74" s="17">
        <v>0</v>
      </c>
      <c r="L74" s="17">
        <v>0</v>
      </c>
      <c r="M74" s="16">
        <v>0</v>
      </c>
      <c r="N74" s="16">
        <v>4000</v>
      </c>
      <c r="O74" s="16">
        <v>0</v>
      </c>
      <c r="P74" s="16">
        <v>0</v>
      </c>
      <c r="Q74" s="16">
        <v>0</v>
      </c>
      <c r="R74" s="16">
        <v>0</v>
      </c>
      <c r="S74" s="19">
        <v>0</v>
      </c>
      <c r="T74" s="17">
        <v>0</v>
      </c>
      <c r="U74" s="18"/>
      <c r="V74" s="17">
        <v>0</v>
      </c>
      <c r="W74" s="17">
        <v>0</v>
      </c>
      <c r="X74" s="17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5"/>
    </row>
    <row r="75" spans="1:38" ht="21.75" customHeight="1" x14ac:dyDescent="0.2">
      <c r="A75" s="25"/>
      <c r="B75" s="24" t="s">
        <v>64</v>
      </c>
      <c r="C75" s="23" t="s">
        <v>70</v>
      </c>
      <c r="D75" s="22">
        <v>1001001</v>
      </c>
      <c r="E75" s="21"/>
      <c r="F75" s="20">
        <v>4500</v>
      </c>
      <c r="G75" s="20">
        <v>0</v>
      </c>
      <c r="H75" s="20">
        <v>0</v>
      </c>
      <c r="I75" s="16">
        <v>0</v>
      </c>
      <c r="J75" s="17">
        <v>0</v>
      </c>
      <c r="K75" s="17">
        <v>0</v>
      </c>
      <c r="L75" s="17">
        <v>0</v>
      </c>
      <c r="M75" s="16">
        <v>0</v>
      </c>
      <c r="N75" s="16">
        <v>4500</v>
      </c>
      <c r="O75" s="16">
        <v>0</v>
      </c>
      <c r="P75" s="16">
        <v>0</v>
      </c>
      <c r="Q75" s="16">
        <v>0</v>
      </c>
      <c r="R75" s="16">
        <v>0</v>
      </c>
      <c r="S75" s="19">
        <v>0</v>
      </c>
      <c r="T75" s="17">
        <v>0</v>
      </c>
      <c r="U75" s="18"/>
      <c r="V75" s="17">
        <v>0</v>
      </c>
      <c r="W75" s="17">
        <v>0</v>
      </c>
      <c r="X75" s="17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5"/>
    </row>
    <row r="76" spans="1:38" ht="21.75" customHeight="1" x14ac:dyDescent="0.2">
      <c r="A76" s="25"/>
      <c r="B76" s="24" t="s">
        <v>64</v>
      </c>
      <c r="C76" s="23" t="s">
        <v>69</v>
      </c>
      <c r="D76" s="22">
        <v>1001001</v>
      </c>
      <c r="E76" s="21"/>
      <c r="F76" s="20">
        <v>7600</v>
      </c>
      <c r="G76" s="20">
        <v>0</v>
      </c>
      <c r="H76" s="20">
        <v>0</v>
      </c>
      <c r="I76" s="16">
        <v>0</v>
      </c>
      <c r="J76" s="17">
        <v>0</v>
      </c>
      <c r="K76" s="17">
        <v>0</v>
      </c>
      <c r="L76" s="17">
        <v>0</v>
      </c>
      <c r="M76" s="16">
        <v>0</v>
      </c>
      <c r="N76" s="16">
        <v>7600</v>
      </c>
      <c r="O76" s="16">
        <v>0</v>
      </c>
      <c r="P76" s="16">
        <v>0</v>
      </c>
      <c r="Q76" s="16">
        <v>0</v>
      </c>
      <c r="R76" s="16">
        <v>0</v>
      </c>
      <c r="S76" s="19">
        <v>0</v>
      </c>
      <c r="T76" s="17">
        <v>0</v>
      </c>
      <c r="U76" s="18"/>
      <c r="V76" s="17">
        <v>0</v>
      </c>
      <c r="W76" s="17">
        <v>0</v>
      </c>
      <c r="X76" s="17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5"/>
    </row>
    <row r="77" spans="1:38" ht="21.75" customHeight="1" x14ac:dyDescent="0.2">
      <c r="A77" s="25"/>
      <c r="B77" s="24" t="s">
        <v>64</v>
      </c>
      <c r="C77" s="23" t="s">
        <v>68</v>
      </c>
      <c r="D77" s="22">
        <v>1001001</v>
      </c>
      <c r="E77" s="21"/>
      <c r="F77" s="20">
        <v>11400</v>
      </c>
      <c r="G77" s="20">
        <v>0</v>
      </c>
      <c r="H77" s="20">
        <v>0</v>
      </c>
      <c r="I77" s="16">
        <v>0</v>
      </c>
      <c r="J77" s="17">
        <v>0</v>
      </c>
      <c r="K77" s="17">
        <v>0</v>
      </c>
      <c r="L77" s="17">
        <v>0</v>
      </c>
      <c r="M77" s="16">
        <v>0</v>
      </c>
      <c r="N77" s="16">
        <v>11400</v>
      </c>
      <c r="O77" s="16">
        <v>0</v>
      </c>
      <c r="P77" s="16">
        <v>0</v>
      </c>
      <c r="Q77" s="16">
        <v>0</v>
      </c>
      <c r="R77" s="16">
        <v>0</v>
      </c>
      <c r="S77" s="19">
        <v>0</v>
      </c>
      <c r="T77" s="17">
        <v>0</v>
      </c>
      <c r="U77" s="18"/>
      <c r="V77" s="17">
        <v>0</v>
      </c>
      <c r="W77" s="17">
        <v>0</v>
      </c>
      <c r="X77" s="17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5"/>
    </row>
    <row r="78" spans="1:38" ht="21.75" customHeight="1" x14ac:dyDescent="0.2">
      <c r="A78" s="25"/>
      <c r="B78" s="24" t="s">
        <v>64</v>
      </c>
      <c r="C78" s="23" t="s">
        <v>67</v>
      </c>
      <c r="D78" s="22">
        <v>1001001</v>
      </c>
      <c r="E78" s="21"/>
      <c r="F78" s="20">
        <v>16000</v>
      </c>
      <c r="G78" s="20">
        <v>0</v>
      </c>
      <c r="H78" s="20">
        <v>0</v>
      </c>
      <c r="I78" s="16">
        <v>0</v>
      </c>
      <c r="J78" s="17">
        <v>0</v>
      </c>
      <c r="K78" s="17">
        <v>0</v>
      </c>
      <c r="L78" s="17">
        <v>0</v>
      </c>
      <c r="M78" s="16">
        <v>0</v>
      </c>
      <c r="N78" s="16">
        <v>16000</v>
      </c>
      <c r="O78" s="16">
        <v>0</v>
      </c>
      <c r="P78" s="16">
        <v>0</v>
      </c>
      <c r="Q78" s="16">
        <v>0</v>
      </c>
      <c r="R78" s="16">
        <v>0</v>
      </c>
      <c r="S78" s="19">
        <v>0</v>
      </c>
      <c r="T78" s="17">
        <v>0</v>
      </c>
      <c r="U78" s="18"/>
      <c r="V78" s="17">
        <v>0</v>
      </c>
      <c r="W78" s="17">
        <v>0</v>
      </c>
      <c r="X78" s="17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5"/>
    </row>
    <row r="79" spans="1:38" ht="21.75" customHeight="1" x14ac:dyDescent="0.2">
      <c r="A79" s="25"/>
      <c r="B79" s="24" t="s">
        <v>64</v>
      </c>
      <c r="C79" s="23" t="s">
        <v>66</v>
      </c>
      <c r="D79" s="22">
        <v>1001001</v>
      </c>
      <c r="E79" s="21"/>
      <c r="F79" s="20">
        <v>15300</v>
      </c>
      <c r="G79" s="20">
        <v>0</v>
      </c>
      <c r="H79" s="20">
        <v>0</v>
      </c>
      <c r="I79" s="16">
        <v>0</v>
      </c>
      <c r="J79" s="17">
        <v>0</v>
      </c>
      <c r="K79" s="17">
        <v>0</v>
      </c>
      <c r="L79" s="17">
        <v>0</v>
      </c>
      <c r="M79" s="16">
        <v>0</v>
      </c>
      <c r="N79" s="16">
        <v>12700</v>
      </c>
      <c r="O79" s="16">
        <v>2600</v>
      </c>
      <c r="P79" s="16">
        <v>0</v>
      </c>
      <c r="Q79" s="16">
        <v>0</v>
      </c>
      <c r="R79" s="16">
        <v>0</v>
      </c>
      <c r="S79" s="19">
        <v>0</v>
      </c>
      <c r="T79" s="17">
        <v>0</v>
      </c>
      <c r="U79" s="18"/>
      <c r="V79" s="17">
        <v>0</v>
      </c>
      <c r="W79" s="17">
        <v>0</v>
      </c>
      <c r="X79" s="17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5"/>
    </row>
    <row r="80" spans="1:38" ht="21.75" customHeight="1" x14ac:dyDescent="0.2">
      <c r="A80" s="25"/>
      <c r="B80" s="24" t="s">
        <v>64</v>
      </c>
      <c r="C80" s="23" t="s">
        <v>65</v>
      </c>
      <c r="D80" s="22">
        <v>1001001</v>
      </c>
      <c r="E80" s="21"/>
      <c r="F80" s="20">
        <v>13000</v>
      </c>
      <c r="G80" s="20">
        <v>0</v>
      </c>
      <c r="H80" s="20">
        <v>0</v>
      </c>
      <c r="I80" s="16">
        <v>0</v>
      </c>
      <c r="J80" s="17">
        <v>13000</v>
      </c>
      <c r="K80" s="17">
        <v>0</v>
      </c>
      <c r="L80" s="17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9">
        <v>0</v>
      </c>
      <c r="T80" s="17">
        <v>0</v>
      </c>
      <c r="U80" s="18"/>
      <c r="V80" s="17">
        <v>0</v>
      </c>
      <c r="W80" s="17">
        <v>0</v>
      </c>
      <c r="X80" s="17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5"/>
    </row>
    <row r="81" spans="1:38" ht="21.75" customHeight="1" x14ac:dyDescent="0.2">
      <c r="A81" s="25"/>
      <c r="B81" s="24" t="s">
        <v>64</v>
      </c>
      <c r="C81" s="23" t="s">
        <v>63</v>
      </c>
      <c r="D81" s="22">
        <v>1001001</v>
      </c>
      <c r="E81" s="21"/>
      <c r="F81" s="20">
        <v>1100000</v>
      </c>
      <c r="G81" s="20">
        <v>39000</v>
      </c>
      <c r="H81" s="20">
        <v>40000</v>
      </c>
      <c r="I81" s="16">
        <v>79000</v>
      </c>
      <c r="J81" s="17">
        <v>95000</v>
      </c>
      <c r="K81" s="17">
        <v>52000</v>
      </c>
      <c r="L81" s="17">
        <v>127000</v>
      </c>
      <c r="M81" s="16">
        <v>405000</v>
      </c>
      <c r="N81" s="16">
        <v>111000</v>
      </c>
      <c r="O81" s="16">
        <v>50000</v>
      </c>
      <c r="P81" s="16">
        <v>60000</v>
      </c>
      <c r="Q81" s="16">
        <v>20000</v>
      </c>
      <c r="R81" s="16">
        <v>22000</v>
      </c>
      <c r="S81" s="19">
        <v>102000</v>
      </c>
      <c r="T81" s="17">
        <v>0</v>
      </c>
      <c r="U81" s="18"/>
      <c r="V81" s="17">
        <v>0</v>
      </c>
      <c r="W81" s="17">
        <v>0</v>
      </c>
      <c r="X81" s="17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5"/>
    </row>
    <row r="82" spans="1:38" ht="12.75" customHeight="1" thickBot="1" x14ac:dyDescent="0.25">
      <c r="A82" s="25"/>
      <c r="B82" s="35" t="s">
        <v>62</v>
      </c>
      <c r="C82" s="35"/>
      <c r="D82" s="35"/>
      <c r="E82" s="34"/>
      <c r="F82" s="33">
        <v>170000</v>
      </c>
      <c r="G82" s="33">
        <v>0</v>
      </c>
      <c r="H82" s="33">
        <v>0</v>
      </c>
      <c r="I82" s="32">
        <v>0</v>
      </c>
      <c r="J82" s="33">
        <v>0</v>
      </c>
      <c r="K82" s="33">
        <v>0</v>
      </c>
      <c r="L82" s="32">
        <v>0</v>
      </c>
      <c r="M82" s="33">
        <v>0</v>
      </c>
      <c r="N82" s="33">
        <v>0</v>
      </c>
      <c r="O82" s="32">
        <v>18000</v>
      </c>
      <c r="P82" s="33">
        <v>100000</v>
      </c>
      <c r="Q82" s="33">
        <v>14400</v>
      </c>
      <c r="R82" s="32">
        <v>37600</v>
      </c>
      <c r="S82" s="31">
        <v>152000</v>
      </c>
      <c r="T82" s="17">
        <v>0</v>
      </c>
      <c r="U82" s="18"/>
      <c r="V82" s="17">
        <v>0</v>
      </c>
      <c r="W82" s="17">
        <v>0</v>
      </c>
      <c r="X82" s="17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5"/>
    </row>
    <row r="83" spans="1:38" ht="21.75" customHeight="1" x14ac:dyDescent="0.2">
      <c r="A83" s="25"/>
      <c r="B83" s="30" t="s">
        <v>61</v>
      </c>
      <c r="C83" s="29" t="s">
        <v>60</v>
      </c>
      <c r="D83" s="22">
        <v>1001001</v>
      </c>
      <c r="E83" s="21"/>
      <c r="F83" s="28">
        <v>170000</v>
      </c>
      <c r="G83" s="28">
        <v>0</v>
      </c>
      <c r="H83" s="28">
        <v>0</v>
      </c>
      <c r="I83" s="26">
        <v>0</v>
      </c>
      <c r="J83" s="27">
        <v>0</v>
      </c>
      <c r="K83" s="27">
        <v>0</v>
      </c>
      <c r="L83" s="27">
        <v>0</v>
      </c>
      <c r="M83" s="26">
        <v>0</v>
      </c>
      <c r="N83" s="26">
        <v>0</v>
      </c>
      <c r="O83" s="26">
        <v>18000</v>
      </c>
      <c r="P83" s="26">
        <v>100000</v>
      </c>
      <c r="Q83" s="26">
        <v>14400</v>
      </c>
      <c r="R83" s="26">
        <v>37600</v>
      </c>
      <c r="S83" s="19">
        <v>152000</v>
      </c>
      <c r="T83" s="17">
        <v>0</v>
      </c>
      <c r="U83" s="18"/>
      <c r="V83" s="17">
        <v>0</v>
      </c>
      <c r="W83" s="17">
        <v>0</v>
      </c>
      <c r="X83" s="17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5"/>
    </row>
    <row r="84" spans="1:38" ht="21.75" customHeight="1" thickBot="1" x14ac:dyDescent="0.25">
      <c r="A84" s="25"/>
      <c r="B84" s="35" t="s">
        <v>59</v>
      </c>
      <c r="C84" s="35"/>
      <c r="D84" s="35"/>
      <c r="E84" s="34"/>
      <c r="F84" s="33">
        <v>366799294.69</v>
      </c>
      <c r="G84" s="33">
        <v>5069876.6900000004</v>
      </c>
      <c r="H84" s="33">
        <v>18022676</v>
      </c>
      <c r="I84" s="32">
        <v>57956415</v>
      </c>
      <c r="J84" s="33">
        <v>88805142</v>
      </c>
      <c r="K84" s="33">
        <v>53556182</v>
      </c>
      <c r="L84" s="32">
        <v>33738682</v>
      </c>
      <c r="M84" s="33">
        <v>21205982</v>
      </c>
      <c r="N84" s="33">
        <v>10995882</v>
      </c>
      <c r="O84" s="32">
        <v>27878282</v>
      </c>
      <c r="P84" s="33">
        <v>22796682</v>
      </c>
      <c r="Q84" s="33">
        <v>19213082</v>
      </c>
      <c r="R84" s="32">
        <v>7560411</v>
      </c>
      <c r="S84" s="31">
        <v>49570175</v>
      </c>
      <c r="T84" s="17">
        <v>10007800</v>
      </c>
      <c r="U84" s="18"/>
      <c r="V84" s="17">
        <v>0</v>
      </c>
      <c r="W84" s="17">
        <v>2775840</v>
      </c>
      <c r="X84" s="17">
        <v>220000</v>
      </c>
      <c r="Y84" s="16">
        <v>2995840</v>
      </c>
      <c r="Z84" s="16">
        <v>7011960</v>
      </c>
      <c r="AA84" s="16">
        <v>0</v>
      </c>
      <c r="AB84" s="16">
        <v>0</v>
      </c>
      <c r="AC84" s="16">
        <v>7011960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5"/>
    </row>
    <row r="85" spans="1:38" ht="32.25" customHeight="1" x14ac:dyDescent="0.2">
      <c r="A85" s="25"/>
      <c r="B85" s="30" t="s">
        <v>37</v>
      </c>
      <c r="C85" s="29" t="s">
        <v>58</v>
      </c>
      <c r="D85" s="22">
        <v>1001001</v>
      </c>
      <c r="E85" s="21"/>
      <c r="F85" s="28">
        <v>1400</v>
      </c>
      <c r="G85" s="28">
        <v>0</v>
      </c>
      <c r="H85" s="28">
        <v>0</v>
      </c>
      <c r="I85" s="26">
        <v>0</v>
      </c>
      <c r="J85" s="27">
        <v>0</v>
      </c>
      <c r="K85" s="27">
        <v>0</v>
      </c>
      <c r="L85" s="27">
        <v>0</v>
      </c>
      <c r="M85" s="26">
        <v>0</v>
      </c>
      <c r="N85" s="26">
        <v>0</v>
      </c>
      <c r="O85" s="26">
        <v>0</v>
      </c>
      <c r="P85" s="26">
        <v>0</v>
      </c>
      <c r="Q85" s="26">
        <v>1400</v>
      </c>
      <c r="R85" s="26">
        <v>0</v>
      </c>
      <c r="S85" s="19">
        <v>1400</v>
      </c>
      <c r="T85" s="17">
        <v>0</v>
      </c>
      <c r="U85" s="18"/>
      <c r="V85" s="17">
        <v>0</v>
      </c>
      <c r="W85" s="17">
        <v>0</v>
      </c>
      <c r="X85" s="17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5"/>
    </row>
    <row r="86" spans="1:38" ht="32.25" customHeight="1" x14ac:dyDescent="0.2">
      <c r="A86" s="25"/>
      <c r="B86" s="24" t="s">
        <v>37</v>
      </c>
      <c r="C86" s="23" t="s">
        <v>57</v>
      </c>
      <c r="D86" s="22">
        <v>1001001</v>
      </c>
      <c r="E86" s="21"/>
      <c r="F86" s="20">
        <v>36500000</v>
      </c>
      <c r="G86" s="20">
        <v>1140000</v>
      </c>
      <c r="H86" s="20">
        <v>671000</v>
      </c>
      <c r="I86" s="16">
        <v>238000</v>
      </c>
      <c r="J86" s="17">
        <v>300000</v>
      </c>
      <c r="K86" s="17">
        <v>100000</v>
      </c>
      <c r="L86" s="17">
        <v>168000</v>
      </c>
      <c r="M86" s="16">
        <v>112000</v>
      </c>
      <c r="N86" s="16">
        <v>314000</v>
      </c>
      <c r="O86" s="16">
        <v>16900000</v>
      </c>
      <c r="P86" s="16">
        <v>1790000</v>
      </c>
      <c r="Q86" s="16">
        <v>13247000</v>
      </c>
      <c r="R86" s="16">
        <v>1520000</v>
      </c>
      <c r="S86" s="19">
        <v>16557000</v>
      </c>
      <c r="T86" s="17">
        <v>0</v>
      </c>
      <c r="U86" s="18"/>
      <c r="V86" s="17">
        <v>0</v>
      </c>
      <c r="W86" s="17">
        <v>0</v>
      </c>
      <c r="X86" s="17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15"/>
    </row>
    <row r="87" spans="1:38" ht="32.25" customHeight="1" x14ac:dyDescent="0.2">
      <c r="A87" s="25"/>
      <c r="B87" s="24" t="s">
        <v>37</v>
      </c>
      <c r="C87" s="23" t="s">
        <v>56</v>
      </c>
      <c r="D87" s="22">
        <v>1001001</v>
      </c>
      <c r="E87" s="21"/>
      <c r="F87" s="20">
        <v>33100000</v>
      </c>
      <c r="G87" s="20">
        <v>3700000</v>
      </c>
      <c r="H87" s="20">
        <v>1800000</v>
      </c>
      <c r="I87" s="16">
        <v>2500000</v>
      </c>
      <c r="J87" s="17">
        <v>5000000</v>
      </c>
      <c r="K87" s="17">
        <v>1900000</v>
      </c>
      <c r="L87" s="17">
        <v>2200000</v>
      </c>
      <c r="M87" s="16">
        <v>4500000</v>
      </c>
      <c r="N87" s="16">
        <v>2200000</v>
      </c>
      <c r="O87" s="16">
        <v>1200000</v>
      </c>
      <c r="P87" s="16">
        <v>4000000</v>
      </c>
      <c r="Q87" s="16">
        <v>1400000</v>
      </c>
      <c r="R87" s="16">
        <v>2700000</v>
      </c>
      <c r="S87" s="19">
        <v>8100000</v>
      </c>
      <c r="T87" s="17">
        <v>0</v>
      </c>
      <c r="U87" s="18"/>
      <c r="V87" s="17">
        <v>0</v>
      </c>
      <c r="W87" s="17">
        <v>0</v>
      </c>
      <c r="X87" s="17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15"/>
    </row>
    <row r="88" spans="1:38" ht="32.25" customHeight="1" x14ac:dyDescent="0.2">
      <c r="A88" s="25"/>
      <c r="B88" s="24" t="s">
        <v>37</v>
      </c>
      <c r="C88" s="23" t="s">
        <v>55</v>
      </c>
      <c r="D88" s="22">
        <v>1001001</v>
      </c>
      <c r="E88" s="21"/>
      <c r="F88" s="20">
        <v>420000</v>
      </c>
      <c r="G88" s="20">
        <v>420000</v>
      </c>
      <c r="H88" s="20">
        <v>0</v>
      </c>
      <c r="I88" s="16">
        <v>0</v>
      </c>
      <c r="J88" s="17">
        <v>0</v>
      </c>
      <c r="K88" s="17">
        <v>0</v>
      </c>
      <c r="L88" s="17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9">
        <v>0</v>
      </c>
      <c r="T88" s="17">
        <v>0</v>
      </c>
      <c r="U88" s="18"/>
      <c r="V88" s="17">
        <v>0</v>
      </c>
      <c r="W88" s="17">
        <v>0</v>
      </c>
      <c r="X88" s="17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15"/>
    </row>
    <row r="89" spans="1:38" ht="32.25" customHeight="1" x14ac:dyDescent="0.2">
      <c r="A89" s="25"/>
      <c r="B89" s="24" t="s">
        <v>37</v>
      </c>
      <c r="C89" s="23" t="s">
        <v>54</v>
      </c>
      <c r="D89" s="22">
        <v>1001001</v>
      </c>
      <c r="E89" s="21"/>
      <c r="F89" s="20">
        <v>280000</v>
      </c>
      <c r="G89" s="20">
        <v>0</v>
      </c>
      <c r="H89" s="20">
        <v>10720</v>
      </c>
      <c r="I89" s="16">
        <v>16080</v>
      </c>
      <c r="J89" s="17">
        <v>43800</v>
      </c>
      <c r="K89" s="17">
        <v>26300</v>
      </c>
      <c r="L89" s="17">
        <v>26300</v>
      </c>
      <c r="M89" s="16">
        <v>26300</v>
      </c>
      <c r="N89" s="16">
        <v>26300</v>
      </c>
      <c r="O89" s="16">
        <v>26300</v>
      </c>
      <c r="P89" s="16">
        <v>25000</v>
      </c>
      <c r="Q89" s="16">
        <v>27900</v>
      </c>
      <c r="R89" s="16">
        <v>25000</v>
      </c>
      <c r="S89" s="19">
        <v>77900</v>
      </c>
      <c r="T89" s="17">
        <v>0</v>
      </c>
      <c r="U89" s="18"/>
      <c r="V89" s="17">
        <v>0</v>
      </c>
      <c r="W89" s="17">
        <v>0</v>
      </c>
      <c r="X89" s="17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5"/>
    </row>
    <row r="90" spans="1:38" ht="32.25" customHeight="1" x14ac:dyDescent="0.2">
      <c r="A90" s="25"/>
      <c r="B90" s="24" t="s">
        <v>37</v>
      </c>
      <c r="C90" s="23" t="s">
        <v>53</v>
      </c>
      <c r="D90" s="22">
        <v>1001001</v>
      </c>
      <c r="E90" s="21"/>
      <c r="F90" s="20">
        <v>15000</v>
      </c>
      <c r="G90" s="20">
        <v>0</v>
      </c>
      <c r="H90" s="20">
        <v>15000</v>
      </c>
      <c r="I90" s="16">
        <v>0</v>
      </c>
      <c r="J90" s="17">
        <v>0</v>
      </c>
      <c r="K90" s="17">
        <v>0</v>
      </c>
      <c r="L90" s="17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9">
        <v>0</v>
      </c>
      <c r="T90" s="17">
        <v>0</v>
      </c>
      <c r="U90" s="18"/>
      <c r="V90" s="17">
        <v>0</v>
      </c>
      <c r="W90" s="17">
        <v>0</v>
      </c>
      <c r="X90" s="17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5"/>
    </row>
    <row r="91" spans="1:38" ht="32.25" customHeight="1" x14ac:dyDescent="0.2">
      <c r="A91" s="25"/>
      <c r="B91" s="24" t="s">
        <v>37</v>
      </c>
      <c r="C91" s="23" t="s">
        <v>52</v>
      </c>
      <c r="D91" s="22">
        <v>1001001</v>
      </c>
      <c r="E91" s="21"/>
      <c r="F91" s="20">
        <v>5075000</v>
      </c>
      <c r="G91" s="20">
        <v>268000</v>
      </c>
      <c r="H91" s="20">
        <v>550000</v>
      </c>
      <c r="I91" s="16">
        <v>450000</v>
      </c>
      <c r="J91" s="17">
        <v>430000</v>
      </c>
      <c r="K91" s="17">
        <v>387000</v>
      </c>
      <c r="L91" s="17">
        <v>415000</v>
      </c>
      <c r="M91" s="16">
        <v>415000</v>
      </c>
      <c r="N91" s="16">
        <v>415000</v>
      </c>
      <c r="O91" s="16">
        <v>400000</v>
      </c>
      <c r="P91" s="16">
        <v>405000</v>
      </c>
      <c r="Q91" s="16">
        <v>500000</v>
      </c>
      <c r="R91" s="16">
        <v>440000</v>
      </c>
      <c r="S91" s="19">
        <v>1345000</v>
      </c>
      <c r="T91" s="17">
        <v>0</v>
      </c>
      <c r="U91" s="18"/>
      <c r="V91" s="17">
        <v>0</v>
      </c>
      <c r="W91" s="17">
        <v>0</v>
      </c>
      <c r="X91" s="17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5"/>
    </row>
    <row r="92" spans="1:38" ht="32.25" customHeight="1" x14ac:dyDescent="0.2">
      <c r="A92" s="25"/>
      <c r="B92" s="24" t="s">
        <v>37</v>
      </c>
      <c r="C92" s="23" t="s">
        <v>51</v>
      </c>
      <c r="D92" s="22">
        <v>1001001</v>
      </c>
      <c r="E92" s="21"/>
      <c r="F92" s="20">
        <v>8000000</v>
      </c>
      <c r="G92" s="20">
        <v>0</v>
      </c>
      <c r="H92" s="20">
        <v>0</v>
      </c>
      <c r="I92" s="16">
        <v>0</v>
      </c>
      <c r="J92" s="17">
        <v>7674000</v>
      </c>
      <c r="K92" s="17">
        <v>22000</v>
      </c>
      <c r="L92" s="17">
        <v>5000</v>
      </c>
      <c r="M92" s="16">
        <v>60000</v>
      </c>
      <c r="N92" s="16">
        <v>30000</v>
      </c>
      <c r="O92" s="16">
        <v>30000</v>
      </c>
      <c r="P92" s="16">
        <v>33000</v>
      </c>
      <c r="Q92" s="16">
        <v>54000</v>
      </c>
      <c r="R92" s="16">
        <v>92000</v>
      </c>
      <c r="S92" s="19">
        <v>179000</v>
      </c>
      <c r="T92" s="17">
        <v>0</v>
      </c>
      <c r="U92" s="18"/>
      <c r="V92" s="17">
        <v>0</v>
      </c>
      <c r="W92" s="17">
        <v>0</v>
      </c>
      <c r="X92" s="17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0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15"/>
    </row>
    <row r="93" spans="1:38" ht="32.25" customHeight="1" x14ac:dyDescent="0.2">
      <c r="A93" s="25"/>
      <c r="B93" s="24" t="s">
        <v>37</v>
      </c>
      <c r="C93" s="23" t="s">
        <v>50</v>
      </c>
      <c r="D93" s="22">
        <v>1001001</v>
      </c>
      <c r="E93" s="21"/>
      <c r="F93" s="20">
        <v>40000</v>
      </c>
      <c r="G93" s="20">
        <v>0</v>
      </c>
      <c r="H93" s="20">
        <v>0</v>
      </c>
      <c r="I93" s="16">
        <v>0</v>
      </c>
      <c r="J93" s="17">
        <v>0</v>
      </c>
      <c r="K93" s="17">
        <v>0</v>
      </c>
      <c r="L93" s="17">
        <v>0</v>
      </c>
      <c r="M93" s="16">
        <v>0</v>
      </c>
      <c r="N93" s="16">
        <v>0</v>
      </c>
      <c r="O93" s="16">
        <v>0</v>
      </c>
      <c r="P93" s="16">
        <v>40000</v>
      </c>
      <c r="Q93" s="16">
        <v>0</v>
      </c>
      <c r="R93" s="16">
        <v>0</v>
      </c>
      <c r="S93" s="19">
        <v>40000</v>
      </c>
      <c r="T93" s="17">
        <v>0</v>
      </c>
      <c r="U93" s="18"/>
      <c r="V93" s="17">
        <v>0</v>
      </c>
      <c r="W93" s="17">
        <v>0</v>
      </c>
      <c r="X93" s="17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5"/>
    </row>
    <row r="94" spans="1:38" ht="32.25" customHeight="1" x14ac:dyDescent="0.2">
      <c r="A94" s="25"/>
      <c r="B94" s="24" t="s">
        <v>37</v>
      </c>
      <c r="C94" s="23" t="s">
        <v>49</v>
      </c>
      <c r="D94" s="22">
        <v>1001001</v>
      </c>
      <c r="E94" s="21"/>
      <c r="F94" s="20">
        <v>1079000</v>
      </c>
      <c r="G94" s="20">
        <v>0</v>
      </c>
      <c r="H94" s="20">
        <v>0</v>
      </c>
      <c r="I94" s="16">
        <v>0</v>
      </c>
      <c r="J94" s="17">
        <v>0</v>
      </c>
      <c r="K94" s="17">
        <v>0</v>
      </c>
      <c r="L94" s="17">
        <v>100000</v>
      </c>
      <c r="M94" s="16">
        <v>0</v>
      </c>
      <c r="N94" s="16">
        <v>0</v>
      </c>
      <c r="O94" s="16">
        <v>0</v>
      </c>
      <c r="P94" s="16">
        <v>590800</v>
      </c>
      <c r="Q94" s="16">
        <v>388200</v>
      </c>
      <c r="R94" s="16">
        <v>0</v>
      </c>
      <c r="S94" s="19">
        <v>979000</v>
      </c>
      <c r="T94" s="17">
        <v>0</v>
      </c>
      <c r="U94" s="18"/>
      <c r="V94" s="17">
        <v>0</v>
      </c>
      <c r="W94" s="17">
        <v>0</v>
      </c>
      <c r="X94" s="17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5"/>
    </row>
    <row r="95" spans="1:38" ht="32.25" customHeight="1" x14ac:dyDescent="0.2">
      <c r="A95" s="25"/>
      <c r="B95" s="24" t="s">
        <v>37</v>
      </c>
      <c r="C95" s="23" t="s">
        <v>48</v>
      </c>
      <c r="D95" s="22">
        <v>1001001</v>
      </c>
      <c r="E95" s="21"/>
      <c r="F95" s="20">
        <v>2700000</v>
      </c>
      <c r="G95" s="20">
        <v>1114000</v>
      </c>
      <c r="H95" s="20">
        <v>68000</v>
      </c>
      <c r="I95" s="16">
        <v>58000</v>
      </c>
      <c r="J95" s="17">
        <v>30000</v>
      </c>
      <c r="K95" s="17">
        <v>0</v>
      </c>
      <c r="L95" s="17">
        <v>509000</v>
      </c>
      <c r="M95" s="16">
        <v>706000</v>
      </c>
      <c r="N95" s="16">
        <v>0</v>
      </c>
      <c r="O95" s="16">
        <v>167000</v>
      </c>
      <c r="P95" s="16">
        <v>16000</v>
      </c>
      <c r="Q95" s="16">
        <v>12000</v>
      </c>
      <c r="R95" s="16">
        <v>20000</v>
      </c>
      <c r="S95" s="19">
        <v>48000</v>
      </c>
      <c r="T95" s="17">
        <v>0</v>
      </c>
      <c r="U95" s="18"/>
      <c r="V95" s="17">
        <v>0</v>
      </c>
      <c r="W95" s="17">
        <v>0</v>
      </c>
      <c r="X95" s="17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5"/>
    </row>
    <row r="96" spans="1:38" ht="32.25" customHeight="1" x14ac:dyDescent="0.2">
      <c r="A96" s="25"/>
      <c r="B96" s="24" t="s">
        <v>37</v>
      </c>
      <c r="C96" s="23" t="s">
        <v>47</v>
      </c>
      <c r="D96" s="22">
        <v>1001001</v>
      </c>
      <c r="E96" s="21"/>
      <c r="F96" s="20">
        <v>319000</v>
      </c>
      <c r="G96" s="20">
        <v>319000</v>
      </c>
      <c r="H96" s="20">
        <v>0</v>
      </c>
      <c r="I96" s="16">
        <v>0</v>
      </c>
      <c r="J96" s="17">
        <v>0</v>
      </c>
      <c r="K96" s="17">
        <v>0</v>
      </c>
      <c r="L96" s="17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9">
        <v>0</v>
      </c>
      <c r="T96" s="17">
        <v>0</v>
      </c>
      <c r="U96" s="18"/>
      <c r="V96" s="17">
        <v>0</v>
      </c>
      <c r="W96" s="17">
        <v>0</v>
      </c>
      <c r="X96" s="17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5"/>
    </row>
    <row r="97" spans="1:38" ht="32.25" customHeight="1" x14ac:dyDescent="0.2">
      <c r="A97" s="25"/>
      <c r="B97" s="24" t="s">
        <v>37</v>
      </c>
      <c r="C97" s="23" t="s">
        <v>46</v>
      </c>
      <c r="D97" s="22">
        <v>1001001</v>
      </c>
      <c r="E97" s="21"/>
      <c r="F97" s="20">
        <v>120000</v>
      </c>
      <c r="G97" s="20">
        <v>0</v>
      </c>
      <c r="H97" s="20">
        <v>0</v>
      </c>
      <c r="I97" s="16">
        <v>0</v>
      </c>
      <c r="J97" s="17">
        <v>0</v>
      </c>
      <c r="K97" s="17">
        <v>0</v>
      </c>
      <c r="L97" s="17">
        <v>0</v>
      </c>
      <c r="M97" s="16">
        <v>0</v>
      </c>
      <c r="N97" s="16">
        <v>0</v>
      </c>
      <c r="O97" s="16">
        <v>0</v>
      </c>
      <c r="P97" s="16">
        <v>0</v>
      </c>
      <c r="Q97" s="16">
        <v>120000</v>
      </c>
      <c r="R97" s="16">
        <v>0</v>
      </c>
      <c r="S97" s="19">
        <v>120000</v>
      </c>
      <c r="T97" s="17">
        <v>0</v>
      </c>
      <c r="U97" s="18"/>
      <c r="V97" s="17">
        <v>0</v>
      </c>
      <c r="W97" s="17">
        <v>0</v>
      </c>
      <c r="X97" s="17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5"/>
    </row>
    <row r="98" spans="1:38" ht="32.25" customHeight="1" x14ac:dyDescent="0.2">
      <c r="A98" s="25"/>
      <c r="B98" s="24" t="s">
        <v>37</v>
      </c>
      <c r="C98" s="23" t="s">
        <v>45</v>
      </c>
      <c r="D98" s="22">
        <v>1001001</v>
      </c>
      <c r="E98" s="21"/>
      <c r="F98" s="20">
        <v>1205000</v>
      </c>
      <c r="G98" s="20">
        <v>200000</v>
      </c>
      <c r="H98" s="20">
        <v>320000</v>
      </c>
      <c r="I98" s="16">
        <v>170000</v>
      </c>
      <c r="J98" s="17">
        <v>322000</v>
      </c>
      <c r="K98" s="17">
        <v>10000</v>
      </c>
      <c r="L98" s="17">
        <v>100000</v>
      </c>
      <c r="M98" s="16">
        <v>83000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9">
        <v>0</v>
      </c>
      <c r="T98" s="17">
        <v>0</v>
      </c>
      <c r="U98" s="18"/>
      <c r="V98" s="17">
        <v>0</v>
      </c>
      <c r="W98" s="17">
        <v>0</v>
      </c>
      <c r="X98" s="17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5"/>
    </row>
    <row r="99" spans="1:38" ht="32.25" customHeight="1" x14ac:dyDescent="0.2">
      <c r="A99" s="25"/>
      <c r="B99" s="24" t="s">
        <v>37</v>
      </c>
      <c r="C99" s="23" t="s">
        <v>44</v>
      </c>
      <c r="D99" s="22">
        <v>1001001</v>
      </c>
      <c r="E99" s="21"/>
      <c r="F99" s="20">
        <v>410000</v>
      </c>
      <c r="G99" s="20">
        <v>0</v>
      </c>
      <c r="H99" s="20">
        <v>0</v>
      </c>
      <c r="I99" s="16">
        <v>0</v>
      </c>
      <c r="J99" s="17">
        <v>410000</v>
      </c>
      <c r="K99" s="17">
        <v>0</v>
      </c>
      <c r="L99" s="17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9">
        <v>0</v>
      </c>
      <c r="T99" s="17">
        <v>0</v>
      </c>
      <c r="U99" s="18"/>
      <c r="V99" s="17">
        <v>0</v>
      </c>
      <c r="W99" s="17">
        <v>0</v>
      </c>
      <c r="X99" s="17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5"/>
    </row>
    <row r="100" spans="1:38" ht="32.25" customHeight="1" x14ac:dyDescent="0.2">
      <c r="A100" s="25"/>
      <c r="B100" s="24" t="s">
        <v>37</v>
      </c>
      <c r="C100" s="23" t="s">
        <v>43</v>
      </c>
      <c r="D100" s="22">
        <v>1001001</v>
      </c>
      <c r="E100" s="21"/>
      <c r="F100" s="20">
        <v>20903100</v>
      </c>
      <c r="G100" s="20">
        <v>0</v>
      </c>
      <c r="H100" s="20">
        <v>0</v>
      </c>
      <c r="I100" s="16">
        <v>0</v>
      </c>
      <c r="J100" s="17">
        <v>0</v>
      </c>
      <c r="K100" s="17">
        <v>20903100</v>
      </c>
      <c r="L100" s="17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9">
        <v>0</v>
      </c>
      <c r="T100" s="17">
        <v>0</v>
      </c>
      <c r="U100" s="18"/>
      <c r="V100" s="17">
        <v>0</v>
      </c>
      <c r="W100" s="17">
        <v>0</v>
      </c>
      <c r="X100" s="17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5"/>
    </row>
    <row r="101" spans="1:38" ht="32.25" customHeight="1" x14ac:dyDescent="0.2">
      <c r="A101" s="25"/>
      <c r="B101" s="24" t="s">
        <v>37</v>
      </c>
      <c r="C101" s="23" t="s">
        <v>42</v>
      </c>
      <c r="D101" s="22">
        <v>125002267</v>
      </c>
      <c r="E101" s="21"/>
      <c r="F101" s="20">
        <v>33603500</v>
      </c>
      <c r="G101" s="20">
        <v>0</v>
      </c>
      <c r="H101" s="20">
        <v>0</v>
      </c>
      <c r="I101" s="16">
        <v>24603500</v>
      </c>
      <c r="J101" s="17">
        <v>9000000</v>
      </c>
      <c r="K101" s="17">
        <v>0</v>
      </c>
      <c r="L101" s="17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9">
        <v>0</v>
      </c>
      <c r="T101" s="17">
        <v>0</v>
      </c>
      <c r="U101" s="18"/>
      <c r="V101" s="17">
        <v>0</v>
      </c>
      <c r="W101" s="17">
        <v>0</v>
      </c>
      <c r="X101" s="17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5"/>
    </row>
    <row r="102" spans="1:38" ht="32.25" customHeight="1" x14ac:dyDescent="0.2">
      <c r="A102" s="25"/>
      <c r="B102" s="24" t="s">
        <v>37</v>
      </c>
      <c r="C102" s="23" t="s">
        <v>42</v>
      </c>
      <c r="D102" s="22">
        <v>125002268</v>
      </c>
      <c r="E102" s="21"/>
      <c r="F102" s="20">
        <v>10477800</v>
      </c>
      <c r="G102" s="20">
        <v>0</v>
      </c>
      <c r="H102" s="20">
        <v>0</v>
      </c>
      <c r="I102" s="16">
        <v>0</v>
      </c>
      <c r="J102" s="17">
        <v>10477800</v>
      </c>
      <c r="K102" s="17">
        <v>0</v>
      </c>
      <c r="L102" s="17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9">
        <v>0</v>
      </c>
      <c r="T102" s="17">
        <v>0</v>
      </c>
      <c r="U102" s="18"/>
      <c r="V102" s="17">
        <v>0</v>
      </c>
      <c r="W102" s="17">
        <v>0</v>
      </c>
      <c r="X102" s="17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5"/>
    </row>
    <row r="103" spans="1:38" ht="32.25" customHeight="1" x14ac:dyDescent="0.2">
      <c r="A103" s="25"/>
      <c r="B103" s="24" t="s">
        <v>37</v>
      </c>
      <c r="C103" s="23" t="s">
        <v>42</v>
      </c>
      <c r="D103" s="22">
        <v>125002500</v>
      </c>
      <c r="E103" s="21"/>
      <c r="F103" s="20">
        <v>19292400</v>
      </c>
      <c r="G103" s="20">
        <v>0</v>
      </c>
      <c r="H103" s="20">
        <v>0</v>
      </c>
      <c r="I103" s="16">
        <v>0</v>
      </c>
      <c r="J103" s="17">
        <v>0</v>
      </c>
      <c r="K103" s="17">
        <v>19292400</v>
      </c>
      <c r="L103" s="17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9">
        <v>0</v>
      </c>
      <c r="T103" s="17">
        <v>0</v>
      </c>
      <c r="U103" s="18"/>
      <c r="V103" s="17">
        <v>0</v>
      </c>
      <c r="W103" s="17">
        <v>0</v>
      </c>
      <c r="X103" s="17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5"/>
    </row>
    <row r="104" spans="1:38" ht="32.25" customHeight="1" x14ac:dyDescent="0.2">
      <c r="A104" s="25"/>
      <c r="B104" s="24" t="s">
        <v>37</v>
      </c>
      <c r="C104" s="23" t="s">
        <v>42</v>
      </c>
      <c r="D104" s="22">
        <v>125002522</v>
      </c>
      <c r="E104" s="21"/>
      <c r="F104" s="20">
        <v>11070000</v>
      </c>
      <c r="G104" s="20">
        <v>0</v>
      </c>
      <c r="H104" s="20">
        <v>0</v>
      </c>
      <c r="I104" s="16">
        <v>0</v>
      </c>
      <c r="J104" s="17">
        <v>0</v>
      </c>
      <c r="K104" s="17">
        <v>0</v>
      </c>
      <c r="L104" s="17">
        <v>0</v>
      </c>
      <c r="M104" s="16">
        <v>0</v>
      </c>
      <c r="N104" s="16">
        <v>0</v>
      </c>
      <c r="O104" s="16">
        <v>0</v>
      </c>
      <c r="P104" s="16">
        <v>10000000</v>
      </c>
      <c r="Q104" s="16">
        <v>1070000</v>
      </c>
      <c r="R104" s="16">
        <v>0</v>
      </c>
      <c r="S104" s="19">
        <v>11070000</v>
      </c>
      <c r="T104" s="17">
        <v>0</v>
      </c>
      <c r="U104" s="18"/>
      <c r="V104" s="17">
        <v>0</v>
      </c>
      <c r="W104" s="17">
        <v>0</v>
      </c>
      <c r="X104" s="17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5"/>
    </row>
    <row r="105" spans="1:38" ht="32.25" customHeight="1" x14ac:dyDescent="0.2">
      <c r="A105" s="25"/>
      <c r="B105" s="24" t="s">
        <v>37</v>
      </c>
      <c r="C105" s="23" t="s">
        <v>41</v>
      </c>
      <c r="D105" s="22">
        <v>125003014</v>
      </c>
      <c r="E105" s="21"/>
      <c r="F105" s="20">
        <v>923100</v>
      </c>
      <c r="G105" s="20">
        <v>77783</v>
      </c>
      <c r="H105" s="20">
        <v>155417</v>
      </c>
      <c r="I105" s="16">
        <v>77936</v>
      </c>
      <c r="J105" s="17">
        <v>77783</v>
      </c>
      <c r="K105" s="17">
        <v>77783</v>
      </c>
      <c r="L105" s="17">
        <v>77783</v>
      </c>
      <c r="M105" s="16">
        <v>77783</v>
      </c>
      <c r="N105" s="16">
        <v>77783</v>
      </c>
      <c r="O105" s="16">
        <v>77783</v>
      </c>
      <c r="P105" s="16">
        <v>77783</v>
      </c>
      <c r="Q105" s="16">
        <v>67483</v>
      </c>
      <c r="R105" s="16">
        <v>0</v>
      </c>
      <c r="S105" s="19">
        <v>145266</v>
      </c>
      <c r="T105" s="17">
        <v>0</v>
      </c>
      <c r="U105" s="18"/>
      <c r="V105" s="17">
        <v>0</v>
      </c>
      <c r="W105" s="17">
        <v>0</v>
      </c>
      <c r="X105" s="17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5"/>
    </row>
    <row r="106" spans="1:38" ht="32.25" customHeight="1" x14ac:dyDescent="0.2">
      <c r="A106" s="25"/>
      <c r="B106" s="24" t="s">
        <v>37</v>
      </c>
      <c r="C106" s="23" t="s">
        <v>41</v>
      </c>
      <c r="D106" s="22">
        <v>125003017</v>
      </c>
      <c r="E106" s="21"/>
      <c r="F106" s="20">
        <v>12939600</v>
      </c>
      <c r="G106" s="20">
        <v>0</v>
      </c>
      <c r="H106" s="20">
        <v>0</v>
      </c>
      <c r="I106" s="16">
        <v>5700000</v>
      </c>
      <c r="J106" s="17">
        <v>0</v>
      </c>
      <c r="K106" s="17">
        <v>0</v>
      </c>
      <c r="L106" s="17">
        <v>5700000</v>
      </c>
      <c r="M106" s="16">
        <v>0</v>
      </c>
      <c r="N106" s="16">
        <v>0</v>
      </c>
      <c r="O106" s="16">
        <v>1539600</v>
      </c>
      <c r="P106" s="16">
        <v>0</v>
      </c>
      <c r="Q106" s="16">
        <v>0</v>
      </c>
      <c r="R106" s="16">
        <v>0</v>
      </c>
      <c r="S106" s="19">
        <v>0</v>
      </c>
      <c r="T106" s="17">
        <v>0</v>
      </c>
      <c r="U106" s="18"/>
      <c r="V106" s="17">
        <v>0</v>
      </c>
      <c r="W106" s="17">
        <v>0</v>
      </c>
      <c r="X106" s="17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15"/>
    </row>
    <row r="107" spans="1:38" ht="32.25" customHeight="1" x14ac:dyDescent="0.2">
      <c r="A107" s="25"/>
      <c r="B107" s="24" t="s">
        <v>37</v>
      </c>
      <c r="C107" s="23" t="s">
        <v>41</v>
      </c>
      <c r="D107" s="22">
        <v>125003037</v>
      </c>
      <c r="E107" s="21"/>
      <c r="F107" s="20">
        <v>61125100</v>
      </c>
      <c r="G107" s="20">
        <v>0</v>
      </c>
      <c r="H107" s="20">
        <v>0</v>
      </c>
      <c r="I107" s="16">
        <v>12869300</v>
      </c>
      <c r="J107" s="17">
        <v>35390300</v>
      </c>
      <c r="K107" s="17">
        <v>0</v>
      </c>
      <c r="L107" s="17">
        <v>8000000</v>
      </c>
      <c r="M107" s="16">
        <v>4865500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9">
        <v>0</v>
      </c>
      <c r="T107" s="17">
        <v>0</v>
      </c>
      <c r="U107" s="18"/>
      <c r="V107" s="17">
        <v>0</v>
      </c>
      <c r="W107" s="17">
        <v>0</v>
      </c>
      <c r="X107" s="17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5"/>
    </row>
    <row r="108" spans="1:38" ht="32.25" customHeight="1" x14ac:dyDescent="0.2">
      <c r="A108" s="25"/>
      <c r="B108" s="24" t="s">
        <v>37</v>
      </c>
      <c r="C108" s="23" t="s">
        <v>41</v>
      </c>
      <c r="D108" s="22">
        <v>125003038</v>
      </c>
      <c r="E108" s="21"/>
      <c r="F108" s="20">
        <v>617500</v>
      </c>
      <c r="G108" s="20">
        <v>0</v>
      </c>
      <c r="H108" s="20">
        <v>274500</v>
      </c>
      <c r="I108" s="16">
        <v>0</v>
      </c>
      <c r="J108" s="17">
        <v>0</v>
      </c>
      <c r="K108" s="17">
        <v>0</v>
      </c>
      <c r="L108" s="17">
        <v>0</v>
      </c>
      <c r="M108" s="16">
        <v>0</v>
      </c>
      <c r="N108" s="16">
        <v>343000</v>
      </c>
      <c r="O108" s="16">
        <v>0</v>
      </c>
      <c r="P108" s="16">
        <v>0</v>
      </c>
      <c r="Q108" s="16">
        <v>0</v>
      </c>
      <c r="R108" s="16">
        <v>0</v>
      </c>
      <c r="S108" s="19">
        <v>0</v>
      </c>
      <c r="T108" s="17">
        <v>0</v>
      </c>
      <c r="U108" s="18"/>
      <c r="V108" s="17">
        <v>0</v>
      </c>
      <c r="W108" s="17">
        <v>0</v>
      </c>
      <c r="X108" s="17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5"/>
    </row>
    <row r="109" spans="1:38" ht="32.25" customHeight="1" x14ac:dyDescent="0.2">
      <c r="A109" s="25"/>
      <c r="B109" s="24" t="s">
        <v>37</v>
      </c>
      <c r="C109" s="23" t="s">
        <v>41</v>
      </c>
      <c r="D109" s="22">
        <v>125003041</v>
      </c>
      <c r="E109" s="21"/>
      <c r="F109" s="20">
        <v>252000</v>
      </c>
      <c r="G109" s="20">
        <v>0</v>
      </c>
      <c r="H109" s="20">
        <v>252000</v>
      </c>
      <c r="I109" s="16">
        <v>0</v>
      </c>
      <c r="J109" s="17">
        <v>0</v>
      </c>
      <c r="K109" s="17">
        <v>0</v>
      </c>
      <c r="L109" s="17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9">
        <v>0</v>
      </c>
      <c r="T109" s="17">
        <v>0</v>
      </c>
      <c r="U109" s="18"/>
      <c r="V109" s="17">
        <v>0</v>
      </c>
      <c r="W109" s="17">
        <v>0</v>
      </c>
      <c r="X109" s="17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5"/>
    </row>
    <row r="110" spans="1:38" ht="32.25" customHeight="1" x14ac:dyDescent="0.2">
      <c r="A110" s="25"/>
      <c r="B110" s="24" t="s">
        <v>37</v>
      </c>
      <c r="C110" s="23" t="s">
        <v>41</v>
      </c>
      <c r="D110" s="22">
        <v>125003044</v>
      </c>
      <c r="E110" s="21"/>
      <c r="F110" s="20">
        <v>26614900</v>
      </c>
      <c r="G110" s="20">
        <v>300000</v>
      </c>
      <c r="H110" s="20">
        <v>3300000</v>
      </c>
      <c r="I110" s="16">
        <v>3300000</v>
      </c>
      <c r="J110" s="17">
        <v>4692100</v>
      </c>
      <c r="K110" s="17">
        <v>3300000</v>
      </c>
      <c r="L110" s="17">
        <v>8900000</v>
      </c>
      <c r="M110" s="16">
        <v>2822800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9">
        <v>0</v>
      </c>
      <c r="T110" s="17">
        <v>0</v>
      </c>
      <c r="U110" s="18"/>
      <c r="V110" s="17">
        <v>0</v>
      </c>
      <c r="W110" s="17">
        <v>0</v>
      </c>
      <c r="X110" s="17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5"/>
    </row>
    <row r="111" spans="1:38" ht="32.25" customHeight="1" x14ac:dyDescent="0.2">
      <c r="A111" s="25"/>
      <c r="B111" s="24" t="s">
        <v>37</v>
      </c>
      <c r="C111" s="23" t="s">
        <v>41</v>
      </c>
      <c r="D111" s="22">
        <v>125003045</v>
      </c>
      <c r="E111" s="21"/>
      <c r="F111" s="20">
        <v>3407800</v>
      </c>
      <c r="G111" s="20">
        <v>3000000</v>
      </c>
      <c r="H111" s="20">
        <v>0</v>
      </c>
      <c r="I111" s="16">
        <v>0</v>
      </c>
      <c r="J111" s="17">
        <v>407800</v>
      </c>
      <c r="K111" s="17">
        <v>0</v>
      </c>
      <c r="L111" s="17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9">
        <v>0</v>
      </c>
      <c r="T111" s="17">
        <v>0</v>
      </c>
      <c r="U111" s="18"/>
      <c r="V111" s="17">
        <v>0</v>
      </c>
      <c r="W111" s="17">
        <v>0</v>
      </c>
      <c r="X111" s="17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16">
        <v>0</v>
      </c>
      <c r="AE111" s="16">
        <v>0</v>
      </c>
      <c r="AF111" s="16">
        <v>0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5"/>
    </row>
    <row r="112" spans="1:38" ht="32.25" customHeight="1" x14ac:dyDescent="0.2">
      <c r="A112" s="25"/>
      <c r="B112" s="24" t="s">
        <v>37</v>
      </c>
      <c r="C112" s="23" t="s">
        <v>41</v>
      </c>
      <c r="D112" s="22">
        <v>125003049</v>
      </c>
      <c r="E112" s="21"/>
      <c r="F112" s="20">
        <v>1840200</v>
      </c>
      <c r="G112" s="20">
        <v>156000</v>
      </c>
      <c r="H112" s="20">
        <v>156000</v>
      </c>
      <c r="I112" s="16">
        <v>156000</v>
      </c>
      <c r="J112" s="17">
        <v>156000</v>
      </c>
      <c r="K112" s="17">
        <v>156000</v>
      </c>
      <c r="L112" s="17">
        <v>156000</v>
      </c>
      <c r="M112" s="16">
        <v>156000</v>
      </c>
      <c r="N112" s="16">
        <v>156000</v>
      </c>
      <c r="O112" s="16">
        <v>156000</v>
      </c>
      <c r="P112" s="16">
        <v>156000</v>
      </c>
      <c r="Q112" s="16">
        <v>156000</v>
      </c>
      <c r="R112" s="16">
        <v>124200</v>
      </c>
      <c r="S112" s="19">
        <v>436200</v>
      </c>
      <c r="T112" s="17">
        <v>0</v>
      </c>
      <c r="U112" s="18"/>
      <c r="V112" s="17">
        <v>0</v>
      </c>
      <c r="W112" s="17">
        <v>0</v>
      </c>
      <c r="X112" s="17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15"/>
    </row>
    <row r="113" spans="1:38" ht="32.25" customHeight="1" x14ac:dyDescent="0.2">
      <c r="A113" s="25"/>
      <c r="B113" s="24" t="s">
        <v>37</v>
      </c>
      <c r="C113" s="23" t="s">
        <v>41</v>
      </c>
      <c r="D113" s="22">
        <v>202928000</v>
      </c>
      <c r="E113" s="21"/>
      <c r="F113" s="20">
        <v>0</v>
      </c>
      <c r="G113" s="20">
        <v>0</v>
      </c>
      <c r="H113" s="20">
        <v>0</v>
      </c>
      <c r="I113" s="16">
        <v>0</v>
      </c>
      <c r="J113" s="17">
        <v>0</v>
      </c>
      <c r="K113" s="17">
        <v>0</v>
      </c>
      <c r="L113" s="17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9">
        <v>0</v>
      </c>
      <c r="T113" s="17">
        <v>0</v>
      </c>
      <c r="U113" s="18"/>
      <c r="V113" s="17">
        <v>0</v>
      </c>
      <c r="W113" s="17">
        <v>0</v>
      </c>
      <c r="X113" s="17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16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5"/>
    </row>
    <row r="114" spans="1:38" ht="32.25" customHeight="1" x14ac:dyDescent="0.2">
      <c r="A114" s="25"/>
      <c r="B114" s="24" t="s">
        <v>37</v>
      </c>
      <c r="C114" s="23" t="s">
        <v>41</v>
      </c>
      <c r="D114" s="22">
        <v>202928001</v>
      </c>
      <c r="E114" s="21"/>
      <c r="F114" s="20">
        <v>10000000</v>
      </c>
      <c r="G114" s="20">
        <v>0</v>
      </c>
      <c r="H114" s="20">
        <v>2768040</v>
      </c>
      <c r="I114" s="16">
        <v>220000</v>
      </c>
      <c r="J114" s="17">
        <v>7011960</v>
      </c>
      <c r="K114" s="17">
        <v>0</v>
      </c>
      <c r="L114" s="17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9">
        <v>0</v>
      </c>
      <c r="T114" s="17">
        <v>10000000</v>
      </c>
      <c r="U114" s="18"/>
      <c r="V114" s="17">
        <v>0</v>
      </c>
      <c r="W114" s="17">
        <v>2768040</v>
      </c>
      <c r="X114" s="17">
        <v>220000</v>
      </c>
      <c r="Y114" s="16">
        <v>2988040</v>
      </c>
      <c r="Z114" s="16">
        <v>7011960</v>
      </c>
      <c r="AA114" s="16">
        <v>0</v>
      </c>
      <c r="AB114" s="16">
        <v>0</v>
      </c>
      <c r="AC114" s="16">
        <v>7011960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5"/>
    </row>
    <row r="115" spans="1:38" ht="32.25" customHeight="1" x14ac:dyDescent="0.2">
      <c r="A115" s="25"/>
      <c r="B115" s="24" t="s">
        <v>37</v>
      </c>
      <c r="C115" s="23" t="s">
        <v>40</v>
      </c>
      <c r="D115" s="22">
        <v>203376000</v>
      </c>
      <c r="E115" s="21"/>
      <c r="F115" s="20">
        <v>0</v>
      </c>
      <c r="G115" s="20">
        <v>0</v>
      </c>
      <c r="H115" s="20">
        <v>0</v>
      </c>
      <c r="I115" s="16">
        <v>0</v>
      </c>
      <c r="J115" s="17">
        <v>0</v>
      </c>
      <c r="K115" s="17">
        <v>0</v>
      </c>
      <c r="L115" s="17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9">
        <v>0</v>
      </c>
      <c r="T115" s="17">
        <v>0</v>
      </c>
      <c r="U115" s="18"/>
      <c r="V115" s="17">
        <v>0</v>
      </c>
      <c r="W115" s="17">
        <v>0</v>
      </c>
      <c r="X115" s="17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16">
        <v>0</v>
      </c>
      <c r="AE115" s="16">
        <v>0</v>
      </c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5"/>
    </row>
    <row r="116" spans="1:38" ht="32.25" customHeight="1" x14ac:dyDescent="0.2">
      <c r="A116" s="25"/>
      <c r="B116" s="24" t="s">
        <v>37</v>
      </c>
      <c r="C116" s="23" t="s">
        <v>40</v>
      </c>
      <c r="D116" s="22">
        <v>203376001</v>
      </c>
      <c r="E116" s="21"/>
      <c r="F116" s="20">
        <v>7800</v>
      </c>
      <c r="G116" s="20">
        <v>0</v>
      </c>
      <c r="H116" s="20">
        <v>7800</v>
      </c>
      <c r="I116" s="16">
        <v>0</v>
      </c>
      <c r="J116" s="17">
        <v>0</v>
      </c>
      <c r="K116" s="17">
        <v>0</v>
      </c>
      <c r="L116" s="17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9">
        <v>0</v>
      </c>
      <c r="T116" s="17">
        <v>7800</v>
      </c>
      <c r="U116" s="18"/>
      <c r="V116" s="17">
        <v>0</v>
      </c>
      <c r="W116" s="17">
        <v>7800</v>
      </c>
      <c r="X116" s="17">
        <v>0</v>
      </c>
      <c r="Y116" s="16">
        <v>7800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5"/>
    </row>
    <row r="117" spans="1:38" ht="32.25" customHeight="1" x14ac:dyDescent="0.2">
      <c r="A117" s="25"/>
      <c r="B117" s="24" t="s">
        <v>37</v>
      </c>
      <c r="C117" s="23" t="s">
        <v>39</v>
      </c>
      <c r="D117" s="22">
        <v>125003005</v>
      </c>
      <c r="E117" s="21"/>
      <c r="F117" s="20">
        <v>5894400</v>
      </c>
      <c r="G117" s="20">
        <v>496783</v>
      </c>
      <c r="H117" s="20">
        <v>496783</v>
      </c>
      <c r="I117" s="16">
        <v>496783</v>
      </c>
      <c r="J117" s="17">
        <v>496783</v>
      </c>
      <c r="K117" s="17">
        <v>496783</v>
      </c>
      <c r="L117" s="17">
        <v>496783</v>
      </c>
      <c r="M117" s="16">
        <v>496783</v>
      </c>
      <c r="N117" s="16">
        <v>496783</v>
      </c>
      <c r="O117" s="16">
        <v>496783</v>
      </c>
      <c r="P117" s="16">
        <v>496783</v>
      </c>
      <c r="Q117" s="16">
        <v>496783</v>
      </c>
      <c r="R117" s="16">
        <v>429787</v>
      </c>
      <c r="S117" s="19">
        <v>1423353</v>
      </c>
      <c r="T117" s="17">
        <v>0</v>
      </c>
      <c r="U117" s="18"/>
      <c r="V117" s="17">
        <v>0</v>
      </c>
      <c r="W117" s="17">
        <v>0</v>
      </c>
      <c r="X117" s="17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0</v>
      </c>
      <c r="AE117" s="16">
        <v>0</v>
      </c>
      <c r="AF117" s="16">
        <v>0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15"/>
    </row>
    <row r="118" spans="1:38" ht="32.25" customHeight="1" x14ac:dyDescent="0.2">
      <c r="A118" s="25"/>
      <c r="B118" s="24" t="s">
        <v>37</v>
      </c>
      <c r="C118" s="23" t="s">
        <v>39</v>
      </c>
      <c r="D118" s="22">
        <v>125003007</v>
      </c>
      <c r="E118" s="21"/>
      <c r="F118" s="20">
        <v>923100</v>
      </c>
      <c r="G118" s="20">
        <v>77700</v>
      </c>
      <c r="H118" s="20">
        <v>77900</v>
      </c>
      <c r="I118" s="16">
        <v>77800</v>
      </c>
      <c r="J118" s="17">
        <v>77800</v>
      </c>
      <c r="K118" s="17">
        <v>77800</v>
      </c>
      <c r="L118" s="17">
        <v>77800</v>
      </c>
      <c r="M118" s="16">
        <v>77800</v>
      </c>
      <c r="N118" s="16">
        <v>77800</v>
      </c>
      <c r="O118" s="16">
        <v>77800</v>
      </c>
      <c r="P118" s="16">
        <v>77800</v>
      </c>
      <c r="Q118" s="16">
        <v>77800</v>
      </c>
      <c r="R118" s="16">
        <v>67300</v>
      </c>
      <c r="S118" s="19">
        <v>222900</v>
      </c>
      <c r="T118" s="17">
        <v>0</v>
      </c>
      <c r="U118" s="18"/>
      <c r="V118" s="17">
        <v>0</v>
      </c>
      <c r="W118" s="17">
        <v>0</v>
      </c>
      <c r="X118" s="17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15"/>
    </row>
    <row r="119" spans="1:38" ht="32.25" customHeight="1" x14ac:dyDescent="0.2">
      <c r="A119" s="25"/>
      <c r="B119" s="24" t="s">
        <v>37</v>
      </c>
      <c r="C119" s="23" t="s">
        <v>39</v>
      </c>
      <c r="D119" s="22">
        <v>125003008</v>
      </c>
      <c r="E119" s="21"/>
      <c r="F119" s="20">
        <v>923300</v>
      </c>
      <c r="G119" s="20">
        <v>77800</v>
      </c>
      <c r="H119" s="20">
        <v>77800</v>
      </c>
      <c r="I119" s="16">
        <v>77800</v>
      </c>
      <c r="J119" s="17">
        <v>77800</v>
      </c>
      <c r="K119" s="17">
        <v>77800</v>
      </c>
      <c r="L119" s="17">
        <v>77800</v>
      </c>
      <c r="M119" s="16">
        <v>77800</v>
      </c>
      <c r="N119" s="16">
        <v>77800</v>
      </c>
      <c r="O119" s="16">
        <v>77800</v>
      </c>
      <c r="P119" s="16">
        <v>77800</v>
      </c>
      <c r="Q119" s="16">
        <v>77800</v>
      </c>
      <c r="R119" s="16">
        <v>67500</v>
      </c>
      <c r="S119" s="19">
        <v>223100</v>
      </c>
      <c r="T119" s="17">
        <v>0</v>
      </c>
      <c r="U119" s="18"/>
      <c r="V119" s="17">
        <v>0</v>
      </c>
      <c r="W119" s="17">
        <v>0</v>
      </c>
      <c r="X119" s="17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16">
        <v>0</v>
      </c>
      <c r="AE119" s="16">
        <v>0</v>
      </c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5"/>
    </row>
    <row r="120" spans="1:38" ht="32.25" customHeight="1" x14ac:dyDescent="0.2">
      <c r="A120" s="25"/>
      <c r="B120" s="24" t="s">
        <v>37</v>
      </c>
      <c r="C120" s="23" t="s">
        <v>39</v>
      </c>
      <c r="D120" s="22">
        <v>125003009</v>
      </c>
      <c r="E120" s="21"/>
      <c r="F120" s="20">
        <v>5037600</v>
      </c>
      <c r="G120" s="20">
        <v>424600</v>
      </c>
      <c r="H120" s="20">
        <v>424600</v>
      </c>
      <c r="I120" s="16">
        <v>424600</v>
      </c>
      <c r="J120" s="17">
        <v>424600</v>
      </c>
      <c r="K120" s="17">
        <v>424600</v>
      </c>
      <c r="L120" s="17">
        <v>424600</v>
      </c>
      <c r="M120" s="16">
        <v>424600</v>
      </c>
      <c r="N120" s="16">
        <v>424600</v>
      </c>
      <c r="O120" s="16">
        <v>424600</v>
      </c>
      <c r="P120" s="16">
        <v>424600</v>
      </c>
      <c r="Q120" s="16">
        <v>424600</v>
      </c>
      <c r="R120" s="16">
        <v>367000</v>
      </c>
      <c r="S120" s="19">
        <v>1216200</v>
      </c>
      <c r="T120" s="17">
        <v>0</v>
      </c>
      <c r="U120" s="18"/>
      <c r="V120" s="17">
        <v>0</v>
      </c>
      <c r="W120" s="17">
        <v>0</v>
      </c>
      <c r="X120" s="17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16">
        <v>0</v>
      </c>
      <c r="AE120" s="16">
        <v>0</v>
      </c>
      <c r="AF120" s="16">
        <v>0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15"/>
    </row>
    <row r="121" spans="1:38" ht="32.25" customHeight="1" x14ac:dyDescent="0.2">
      <c r="A121" s="25"/>
      <c r="B121" s="24" t="s">
        <v>37</v>
      </c>
      <c r="C121" s="23" t="s">
        <v>39</v>
      </c>
      <c r="D121" s="22">
        <v>125003010</v>
      </c>
      <c r="E121" s="21"/>
      <c r="F121" s="20">
        <v>1242200</v>
      </c>
      <c r="G121" s="20">
        <v>104616</v>
      </c>
      <c r="H121" s="20">
        <v>104616</v>
      </c>
      <c r="I121" s="16">
        <v>104616</v>
      </c>
      <c r="J121" s="17">
        <v>104616</v>
      </c>
      <c r="K121" s="17">
        <v>104616</v>
      </c>
      <c r="L121" s="17">
        <v>104616</v>
      </c>
      <c r="M121" s="16">
        <v>104616</v>
      </c>
      <c r="N121" s="16">
        <v>104616</v>
      </c>
      <c r="O121" s="16">
        <v>104616</v>
      </c>
      <c r="P121" s="16">
        <v>104616</v>
      </c>
      <c r="Q121" s="16">
        <v>104616</v>
      </c>
      <c r="R121" s="16">
        <v>91424</v>
      </c>
      <c r="S121" s="19">
        <v>300656</v>
      </c>
      <c r="T121" s="17">
        <v>0</v>
      </c>
      <c r="U121" s="18"/>
      <c r="V121" s="17">
        <v>0</v>
      </c>
      <c r="W121" s="17">
        <v>0</v>
      </c>
      <c r="X121" s="17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15"/>
    </row>
    <row r="122" spans="1:38" ht="32.25" customHeight="1" x14ac:dyDescent="0.2">
      <c r="A122" s="25"/>
      <c r="B122" s="24" t="s">
        <v>37</v>
      </c>
      <c r="C122" s="23" t="s">
        <v>39</v>
      </c>
      <c r="D122" s="22">
        <v>125003015</v>
      </c>
      <c r="E122" s="21"/>
      <c r="F122" s="20">
        <v>339500</v>
      </c>
      <c r="G122" s="20">
        <v>0</v>
      </c>
      <c r="H122" s="20">
        <v>287300</v>
      </c>
      <c r="I122" s="16">
        <v>0</v>
      </c>
      <c r="J122" s="17">
        <v>0</v>
      </c>
      <c r="K122" s="17">
        <v>0</v>
      </c>
      <c r="L122" s="17">
        <v>0</v>
      </c>
      <c r="M122" s="16">
        <v>0</v>
      </c>
      <c r="N122" s="16">
        <v>52200</v>
      </c>
      <c r="O122" s="16">
        <v>0</v>
      </c>
      <c r="P122" s="16">
        <v>0</v>
      </c>
      <c r="Q122" s="16">
        <v>0</v>
      </c>
      <c r="R122" s="16">
        <v>0</v>
      </c>
      <c r="S122" s="19">
        <v>0</v>
      </c>
      <c r="T122" s="17">
        <v>0</v>
      </c>
      <c r="U122" s="18"/>
      <c r="V122" s="17">
        <v>0</v>
      </c>
      <c r="W122" s="17">
        <v>0</v>
      </c>
      <c r="X122" s="17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16">
        <v>0</v>
      </c>
      <c r="AE122" s="16">
        <v>0</v>
      </c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5"/>
    </row>
    <row r="123" spans="1:38" ht="32.25" customHeight="1" x14ac:dyDescent="0.2">
      <c r="A123" s="25"/>
      <c r="B123" s="24" t="s">
        <v>37</v>
      </c>
      <c r="C123" s="23" t="s">
        <v>39</v>
      </c>
      <c r="D123" s="22">
        <v>125003018</v>
      </c>
      <c r="E123" s="21"/>
      <c r="F123" s="20">
        <v>31247300</v>
      </c>
      <c r="G123" s="20">
        <v>3200000</v>
      </c>
      <c r="H123" s="20">
        <v>3200000</v>
      </c>
      <c r="I123" s="16">
        <v>3200000</v>
      </c>
      <c r="J123" s="17">
        <v>3200000</v>
      </c>
      <c r="K123" s="17">
        <v>3200000</v>
      </c>
      <c r="L123" s="17">
        <v>3200000</v>
      </c>
      <c r="M123" s="16">
        <v>3200000</v>
      </c>
      <c r="N123" s="16">
        <v>3200000</v>
      </c>
      <c r="O123" s="16">
        <v>3200000</v>
      </c>
      <c r="P123" s="16">
        <v>1481500</v>
      </c>
      <c r="Q123" s="16">
        <v>965800</v>
      </c>
      <c r="R123" s="16">
        <v>0</v>
      </c>
      <c r="S123" s="19">
        <v>2447300</v>
      </c>
      <c r="T123" s="17">
        <v>0</v>
      </c>
      <c r="U123" s="18"/>
      <c r="V123" s="17">
        <v>0</v>
      </c>
      <c r="W123" s="17">
        <v>0</v>
      </c>
      <c r="X123" s="17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16">
        <v>0</v>
      </c>
      <c r="AE123" s="16">
        <v>0</v>
      </c>
      <c r="AF123" s="16">
        <v>0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15"/>
    </row>
    <row r="124" spans="1:38" ht="32.25" customHeight="1" x14ac:dyDescent="0.2">
      <c r="A124" s="25"/>
      <c r="B124" s="24" t="s">
        <v>37</v>
      </c>
      <c r="C124" s="23" t="s">
        <v>39</v>
      </c>
      <c r="D124" s="22">
        <v>125003019</v>
      </c>
      <c r="E124" s="21"/>
      <c r="F124" s="20">
        <v>31637900</v>
      </c>
      <c r="G124" s="20">
        <v>3000000</v>
      </c>
      <c r="H124" s="20">
        <v>3000000</v>
      </c>
      <c r="I124" s="16">
        <v>3000000</v>
      </c>
      <c r="J124" s="17">
        <v>3000000</v>
      </c>
      <c r="K124" s="17">
        <v>3000000</v>
      </c>
      <c r="L124" s="17">
        <v>3000000</v>
      </c>
      <c r="M124" s="16">
        <v>3000000</v>
      </c>
      <c r="N124" s="16">
        <v>3000000</v>
      </c>
      <c r="O124" s="16">
        <v>3000000</v>
      </c>
      <c r="P124" s="16">
        <v>3000000</v>
      </c>
      <c r="Q124" s="16">
        <v>21700</v>
      </c>
      <c r="R124" s="16">
        <v>1616200</v>
      </c>
      <c r="S124" s="19">
        <v>4637900</v>
      </c>
      <c r="T124" s="17">
        <v>0</v>
      </c>
      <c r="U124" s="18"/>
      <c r="V124" s="17">
        <v>0</v>
      </c>
      <c r="W124" s="17">
        <v>0</v>
      </c>
      <c r="X124" s="17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5"/>
    </row>
    <row r="125" spans="1:38" ht="32.25" customHeight="1" x14ac:dyDescent="0.2">
      <c r="A125" s="25"/>
      <c r="B125" s="24" t="s">
        <v>37</v>
      </c>
      <c r="C125" s="23" t="s">
        <v>39</v>
      </c>
      <c r="D125" s="22">
        <v>125003022</v>
      </c>
      <c r="E125" s="21"/>
      <c r="F125" s="20">
        <v>5200</v>
      </c>
      <c r="G125" s="20">
        <v>0</v>
      </c>
      <c r="H125" s="20">
        <v>5200</v>
      </c>
      <c r="I125" s="16">
        <v>0</v>
      </c>
      <c r="J125" s="17">
        <v>0</v>
      </c>
      <c r="K125" s="17">
        <v>0</v>
      </c>
      <c r="L125" s="17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9">
        <v>0</v>
      </c>
      <c r="T125" s="17">
        <v>0</v>
      </c>
      <c r="U125" s="18"/>
      <c r="V125" s="17">
        <v>0</v>
      </c>
      <c r="W125" s="17">
        <v>0</v>
      </c>
      <c r="X125" s="17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5"/>
    </row>
    <row r="126" spans="1:38" ht="32.25" customHeight="1" x14ac:dyDescent="0.2">
      <c r="A126" s="25"/>
      <c r="B126" s="24" t="s">
        <v>37</v>
      </c>
      <c r="C126" s="23" t="s">
        <v>38</v>
      </c>
      <c r="D126" s="22">
        <v>1001002</v>
      </c>
      <c r="E126" s="21"/>
      <c r="F126" s="20">
        <v>216000</v>
      </c>
      <c r="G126" s="20">
        <v>0</v>
      </c>
      <c r="H126" s="20">
        <v>0</v>
      </c>
      <c r="I126" s="16">
        <v>216000</v>
      </c>
      <c r="J126" s="17">
        <v>0</v>
      </c>
      <c r="K126" s="17">
        <v>0</v>
      </c>
      <c r="L126" s="17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9">
        <v>0</v>
      </c>
      <c r="T126" s="17">
        <v>0</v>
      </c>
      <c r="U126" s="18"/>
      <c r="V126" s="17">
        <v>0</v>
      </c>
      <c r="W126" s="17">
        <v>0</v>
      </c>
      <c r="X126" s="17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15"/>
    </row>
    <row r="127" spans="1:38" ht="32.25" customHeight="1" x14ac:dyDescent="0.2">
      <c r="A127" s="25"/>
      <c r="B127" s="24" t="s">
        <v>37</v>
      </c>
      <c r="C127" s="23" t="s">
        <v>36</v>
      </c>
      <c r="D127" s="22">
        <v>124002175</v>
      </c>
      <c r="E127" s="21"/>
      <c r="F127" s="20">
        <v>-13006405.310000001</v>
      </c>
      <c r="G127" s="20">
        <v>-13006405.310000001</v>
      </c>
      <c r="H127" s="20">
        <v>0</v>
      </c>
      <c r="I127" s="16">
        <v>0</v>
      </c>
      <c r="J127" s="17">
        <v>0</v>
      </c>
      <c r="K127" s="17">
        <v>0</v>
      </c>
      <c r="L127" s="17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9">
        <v>0</v>
      </c>
      <c r="T127" s="17">
        <v>0</v>
      </c>
      <c r="U127" s="18"/>
      <c r="V127" s="17">
        <v>0</v>
      </c>
      <c r="W127" s="17">
        <v>0</v>
      </c>
      <c r="X127" s="17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5"/>
    </row>
    <row r="128" spans="1:38" ht="21.75" customHeight="1" thickBot="1" x14ac:dyDescent="0.25">
      <c r="A128" s="25"/>
      <c r="B128" s="35" t="s">
        <v>35</v>
      </c>
      <c r="C128" s="35"/>
      <c r="D128" s="35"/>
      <c r="E128" s="34"/>
      <c r="F128" s="33">
        <v>248081300</v>
      </c>
      <c r="G128" s="33">
        <v>21281300</v>
      </c>
      <c r="H128" s="33">
        <v>20600000</v>
      </c>
      <c r="I128" s="32">
        <v>20800000</v>
      </c>
      <c r="J128" s="33">
        <v>20600000</v>
      </c>
      <c r="K128" s="33">
        <v>20600000</v>
      </c>
      <c r="L128" s="32">
        <v>20600000</v>
      </c>
      <c r="M128" s="33">
        <v>20600000</v>
      </c>
      <c r="N128" s="33">
        <v>20600000</v>
      </c>
      <c r="O128" s="32">
        <v>20600000</v>
      </c>
      <c r="P128" s="33">
        <v>20600000</v>
      </c>
      <c r="Q128" s="33">
        <v>20600000</v>
      </c>
      <c r="R128" s="32">
        <v>20600000</v>
      </c>
      <c r="S128" s="31">
        <v>61800000</v>
      </c>
      <c r="T128" s="17">
        <v>0</v>
      </c>
      <c r="U128" s="18"/>
      <c r="V128" s="17">
        <v>0</v>
      </c>
      <c r="W128" s="17">
        <v>0</v>
      </c>
      <c r="X128" s="17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5"/>
    </row>
    <row r="129" spans="1:38" ht="21.75" customHeight="1" x14ac:dyDescent="0.2">
      <c r="A129" s="25"/>
      <c r="B129" s="30" t="s">
        <v>33</v>
      </c>
      <c r="C129" s="29" t="s">
        <v>34</v>
      </c>
      <c r="D129" s="22">
        <v>1001001</v>
      </c>
      <c r="E129" s="21"/>
      <c r="F129" s="28">
        <v>247881300</v>
      </c>
      <c r="G129" s="28">
        <v>21281300</v>
      </c>
      <c r="H129" s="28">
        <v>20600000</v>
      </c>
      <c r="I129" s="26">
        <v>20600000</v>
      </c>
      <c r="J129" s="27">
        <v>20600000</v>
      </c>
      <c r="K129" s="27">
        <v>20600000</v>
      </c>
      <c r="L129" s="27">
        <v>20600000</v>
      </c>
      <c r="M129" s="26">
        <v>20600000</v>
      </c>
      <c r="N129" s="26">
        <v>20600000</v>
      </c>
      <c r="O129" s="26">
        <v>20600000</v>
      </c>
      <c r="P129" s="26">
        <v>20600000</v>
      </c>
      <c r="Q129" s="26">
        <v>20600000</v>
      </c>
      <c r="R129" s="26">
        <v>20600000</v>
      </c>
      <c r="S129" s="19">
        <v>61800000</v>
      </c>
      <c r="T129" s="17">
        <v>0</v>
      </c>
      <c r="U129" s="18"/>
      <c r="V129" s="17">
        <v>0</v>
      </c>
      <c r="W129" s="17">
        <v>0</v>
      </c>
      <c r="X129" s="17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16">
        <v>0</v>
      </c>
      <c r="AE129" s="16">
        <v>0</v>
      </c>
      <c r="AF129" s="16">
        <v>0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15"/>
    </row>
    <row r="130" spans="1:38" ht="21.75" customHeight="1" x14ac:dyDescent="0.2">
      <c r="A130" s="25"/>
      <c r="B130" s="24" t="s">
        <v>33</v>
      </c>
      <c r="C130" s="23" t="s">
        <v>32</v>
      </c>
      <c r="D130" s="22">
        <v>1001001</v>
      </c>
      <c r="E130" s="21"/>
      <c r="F130" s="20">
        <v>200000</v>
      </c>
      <c r="G130" s="20">
        <v>0</v>
      </c>
      <c r="H130" s="20">
        <v>0</v>
      </c>
      <c r="I130" s="16">
        <v>200000</v>
      </c>
      <c r="J130" s="17">
        <v>0</v>
      </c>
      <c r="K130" s="17">
        <v>0</v>
      </c>
      <c r="L130" s="17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9">
        <v>0</v>
      </c>
      <c r="T130" s="17">
        <v>0</v>
      </c>
      <c r="U130" s="18"/>
      <c r="V130" s="17">
        <v>0</v>
      </c>
      <c r="W130" s="17">
        <v>0</v>
      </c>
      <c r="X130" s="17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15"/>
    </row>
    <row r="131" spans="1:38" ht="21.75" customHeight="1" thickBot="1" x14ac:dyDescent="0.25">
      <c r="A131" s="25"/>
      <c r="B131" s="35" t="s">
        <v>31</v>
      </c>
      <c r="C131" s="35"/>
      <c r="D131" s="35"/>
      <c r="E131" s="34"/>
      <c r="F131" s="33">
        <v>1241000</v>
      </c>
      <c r="G131" s="33">
        <v>0</v>
      </c>
      <c r="H131" s="33">
        <v>0</v>
      </c>
      <c r="I131" s="32">
        <v>200000</v>
      </c>
      <c r="J131" s="33">
        <v>619500</v>
      </c>
      <c r="K131" s="33">
        <v>100000</v>
      </c>
      <c r="L131" s="32">
        <v>100000</v>
      </c>
      <c r="M131" s="33">
        <v>100000</v>
      </c>
      <c r="N131" s="33">
        <v>100000</v>
      </c>
      <c r="O131" s="32">
        <v>21500</v>
      </c>
      <c r="P131" s="33">
        <v>0</v>
      </c>
      <c r="Q131" s="33">
        <v>0</v>
      </c>
      <c r="R131" s="32">
        <v>0</v>
      </c>
      <c r="S131" s="31">
        <v>0</v>
      </c>
      <c r="T131" s="17">
        <v>0</v>
      </c>
      <c r="U131" s="18"/>
      <c r="V131" s="17">
        <v>0</v>
      </c>
      <c r="W131" s="17">
        <v>0</v>
      </c>
      <c r="X131" s="17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16">
        <v>0</v>
      </c>
      <c r="AE131" s="16">
        <v>0</v>
      </c>
      <c r="AF131" s="16">
        <v>0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15"/>
    </row>
    <row r="132" spans="1:38" ht="32.25" customHeight="1" x14ac:dyDescent="0.2">
      <c r="A132" s="25"/>
      <c r="B132" s="30" t="s">
        <v>30</v>
      </c>
      <c r="C132" s="29" t="s">
        <v>29</v>
      </c>
      <c r="D132" s="22">
        <v>1001002</v>
      </c>
      <c r="E132" s="21"/>
      <c r="F132" s="28">
        <v>1241000</v>
      </c>
      <c r="G132" s="28">
        <v>0</v>
      </c>
      <c r="H132" s="28">
        <v>0</v>
      </c>
      <c r="I132" s="26">
        <v>200000</v>
      </c>
      <c r="J132" s="27">
        <v>619500</v>
      </c>
      <c r="K132" s="27">
        <v>100000</v>
      </c>
      <c r="L132" s="27">
        <v>100000</v>
      </c>
      <c r="M132" s="26">
        <v>100000</v>
      </c>
      <c r="N132" s="26">
        <v>100000</v>
      </c>
      <c r="O132" s="26">
        <v>21500</v>
      </c>
      <c r="P132" s="26">
        <v>0</v>
      </c>
      <c r="Q132" s="26">
        <v>0</v>
      </c>
      <c r="R132" s="26">
        <v>0</v>
      </c>
      <c r="S132" s="19">
        <v>0</v>
      </c>
      <c r="T132" s="17">
        <v>0</v>
      </c>
      <c r="U132" s="18"/>
      <c r="V132" s="17">
        <v>0</v>
      </c>
      <c r="W132" s="17">
        <v>0</v>
      </c>
      <c r="X132" s="17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16">
        <v>0</v>
      </c>
      <c r="AE132" s="16">
        <v>0</v>
      </c>
      <c r="AF132" s="16">
        <v>0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15"/>
    </row>
    <row r="133" spans="1:38" ht="12.75" customHeight="1" thickBot="1" x14ac:dyDescent="0.25">
      <c r="A133" s="25"/>
      <c r="B133" s="35" t="s">
        <v>28</v>
      </c>
      <c r="C133" s="35"/>
      <c r="D133" s="35"/>
      <c r="E133" s="34"/>
      <c r="F133" s="33">
        <v>1339307997.1500001</v>
      </c>
      <c r="G133" s="33">
        <v>64816398</v>
      </c>
      <c r="H133" s="33">
        <v>92673071.079999998</v>
      </c>
      <c r="I133" s="32">
        <v>105663440.51000001</v>
      </c>
      <c r="J133" s="33">
        <v>183318974</v>
      </c>
      <c r="K133" s="33">
        <v>136070898</v>
      </c>
      <c r="L133" s="32">
        <v>164489316</v>
      </c>
      <c r="M133" s="33">
        <v>74952220.560000002</v>
      </c>
      <c r="N133" s="33">
        <v>57231856</v>
      </c>
      <c r="O133" s="32">
        <v>82988870</v>
      </c>
      <c r="P133" s="33">
        <v>116626760</v>
      </c>
      <c r="Q133" s="33">
        <v>124792395</v>
      </c>
      <c r="R133" s="32">
        <v>135683798</v>
      </c>
      <c r="S133" s="31">
        <v>377102953</v>
      </c>
      <c r="T133" s="17">
        <v>101185500</v>
      </c>
      <c r="U133" s="18"/>
      <c r="V133" s="17">
        <v>8947086</v>
      </c>
      <c r="W133" s="17">
        <v>10169432</v>
      </c>
      <c r="X133" s="17">
        <v>9406951</v>
      </c>
      <c r="Y133" s="16">
        <v>28523469</v>
      </c>
      <c r="Z133" s="16">
        <v>10722958</v>
      </c>
      <c r="AA133" s="16">
        <v>14598882</v>
      </c>
      <c r="AB133" s="16">
        <v>7487200</v>
      </c>
      <c r="AC133" s="16">
        <v>32809040</v>
      </c>
      <c r="AD133" s="16">
        <v>563100</v>
      </c>
      <c r="AE133" s="16">
        <v>634000</v>
      </c>
      <c r="AF133" s="16">
        <v>9825058</v>
      </c>
      <c r="AG133" s="16">
        <v>11022158</v>
      </c>
      <c r="AH133" s="16">
        <v>10072220</v>
      </c>
      <c r="AI133" s="16">
        <v>9166955</v>
      </c>
      <c r="AJ133" s="16">
        <v>9591658</v>
      </c>
      <c r="AK133" s="16">
        <v>28830833</v>
      </c>
      <c r="AL133" s="15"/>
    </row>
    <row r="134" spans="1:38" ht="12.75" customHeight="1" x14ac:dyDescent="0.2">
      <c r="A134" s="25"/>
      <c r="B134" s="30" t="s">
        <v>16</v>
      </c>
      <c r="C134" s="29" t="s">
        <v>27</v>
      </c>
      <c r="D134" s="22">
        <v>1001001</v>
      </c>
      <c r="E134" s="21"/>
      <c r="F134" s="28">
        <v>185000</v>
      </c>
      <c r="G134" s="28">
        <v>0</v>
      </c>
      <c r="H134" s="28">
        <v>0</v>
      </c>
      <c r="I134" s="26">
        <v>0</v>
      </c>
      <c r="J134" s="27">
        <v>0</v>
      </c>
      <c r="K134" s="27">
        <v>0</v>
      </c>
      <c r="L134" s="27">
        <v>0</v>
      </c>
      <c r="M134" s="26">
        <v>0</v>
      </c>
      <c r="N134" s="26">
        <v>8400</v>
      </c>
      <c r="O134" s="26">
        <v>33400</v>
      </c>
      <c r="P134" s="26">
        <v>70800</v>
      </c>
      <c r="Q134" s="26">
        <v>72400</v>
      </c>
      <c r="R134" s="26">
        <v>0</v>
      </c>
      <c r="S134" s="19">
        <v>143200</v>
      </c>
      <c r="T134" s="17">
        <v>0</v>
      </c>
      <c r="U134" s="18"/>
      <c r="V134" s="17">
        <v>0</v>
      </c>
      <c r="W134" s="17">
        <v>0</v>
      </c>
      <c r="X134" s="17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16">
        <v>0</v>
      </c>
      <c r="AE134" s="16">
        <v>0</v>
      </c>
      <c r="AF134" s="16">
        <v>0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15"/>
    </row>
    <row r="135" spans="1:38" ht="12.75" customHeight="1" x14ac:dyDescent="0.2">
      <c r="A135" s="25"/>
      <c r="B135" s="24" t="s">
        <v>16</v>
      </c>
      <c r="C135" s="23" t="s">
        <v>26</v>
      </c>
      <c r="D135" s="22">
        <v>125002139</v>
      </c>
      <c r="E135" s="21"/>
      <c r="F135" s="20">
        <v>8000700</v>
      </c>
      <c r="G135" s="20">
        <v>0</v>
      </c>
      <c r="H135" s="20">
        <v>0</v>
      </c>
      <c r="I135" s="16">
        <v>0</v>
      </c>
      <c r="J135" s="17">
        <v>0</v>
      </c>
      <c r="K135" s="17">
        <v>0</v>
      </c>
      <c r="L135" s="17">
        <v>0</v>
      </c>
      <c r="M135" s="16">
        <v>0</v>
      </c>
      <c r="N135" s="16">
        <v>0</v>
      </c>
      <c r="O135" s="16">
        <v>0</v>
      </c>
      <c r="P135" s="16">
        <v>8000700</v>
      </c>
      <c r="Q135" s="16">
        <v>0</v>
      </c>
      <c r="R135" s="16">
        <v>0</v>
      </c>
      <c r="S135" s="19">
        <v>8000700</v>
      </c>
      <c r="T135" s="17">
        <v>0</v>
      </c>
      <c r="U135" s="18"/>
      <c r="V135" s="17">
        <v>0</v>
      </c>
      <c r="W135" s="17">
        <v>0</v>
      </c>
      <c r="X135" s="17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16">
        <v>0</v>
      </c>
      <c r="AE135" s="16">
        <v>0</v>
      </c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5"/>
    </row>
    <row r="136" spans="1:38" ht="12.75" customHeight="1" x14ac:dyDescent="0.2">
      <c r="A136" s="25"/>
      <c r="B136" s="24" t="s">
        <v>16</v>
      </c>
      <c r="C136" s="23" t="s">
        <v>25</v>
      </c>
      <c r="D136" s="22">
        <v>202703001</v>
      </c>
      <c r="E136" s="21"/>
      <c r="F136" s="20">
        <v>36899700</v>
      </c>
      <c r="G136" s="20">
        <v>3728686</v>
      </c>
      <c r="H136" s="20">
        <v>4128632</v>
      </c>
      <c r="I136" s="16">
        <v>3509351</v>
      </c>
      <c r="J136" s="17">
        <v>4825358</v>
      </c>
      <c r="K136" s="17">
        <v>3070682</v>
      </c>
      <c r="L136" s="17">
        <v>0</v>
      </c>
      <c r="M136" s="16">
        <v>0</v>
      </c>
      <c r="N136" s="16">
        <v>0</v>
      </c>
      <c r="O136" s="16">
        <v>4825358</v>
      </c>
      <c r="P136" s="16">
        <v>3948020</v>
      </c>
      <c r="Q136" s="16">
        <v>4167355</v>
      </c>
      <c r="R136" s="16">
        <v>4696258</v>
      </c>
      <c r="S136" s="19">
        <v>12811633</v>
      </c>
      <c r="T136" s="17">
        <v>36899700</v>
      </c>
      <c r="U136" s="18"/>
      <c r="V136" s="17">
        <v>3728686</v>
      </c>
      <c r="W136" s="17">
        <v>4128632</v>
      </c>
      <c r="X136" s="17">
        <v>3509351</v>
      </c>
      <c r="Y136" s="16">
        <v>11366669</v>
      </c>
      <c r="Z136" s="16">
        <v>4825358</v>
      </c>
      <c r="AA136" s="16">
        <v>3070682</v>
      </c>
      <c r="AB136" s="16">
        <v>0</v>
      </c>
      <c r="AC136" s="16">
        <v>7896040</v>
      </c>
      <c r="AD136" s="16">
        <v>0</v>
      </c>
      <c r="AE136" s="16">
        <v>0</v>
      </c>
      <c r="AF136" s="16">
        <v>4825358</v>
      </c>
      <c r="AG136" s="16">
        <v>4825358</v>
      </c>
      <c r="AH136" s="16">
        <v>3948020</v>
      </c>
      <c r="AI136" s="16">
        <v>4167355</v>
      </c>
      <c r="AJ136" s="16">
        <v>4696258</v>
      </c>
      <c r="AK136" s="16">
        <v>12811633</v>
      </c>
      <c r="AL136" s="15"/>
    </row>
    <row r="137" spans="1:38" ht="12.75" customHeight="1" x14ac:dyDescent="0.2">
      <c r="A137" s="25"/>
      <c r="B137" s="24" t="s">
        <v>16</v>
      </c>
      <c r="C137" s="23" t="s">
        <v>25</v>
      </c>
      <c r="D137" s="22">
        <v>202703002</v>
      </c>
      <c r="E137" s="21"/>
      <c r="F137" s="20">
        <v>0</v>
      </c>
      <c r="G137" s="20">
        <v>0</v>
      </c>
      <c r="H137" s="20">
        <v>0</v>
      </c>
      <c r="I137" s="16">
        <v>0</v>
      </c>
      <c r="J137" s="17">
        <v>0</v>
      </c>
      <c r="K137" s="17">
        <v>0</v>
      </c>
      <c r="L137" s="17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9">
        <v>0</v>
      </c>
      <c r="T137" s="17">
        <v>0</v>
      </c>
      <c r="U137" s="18"/>
      <c r="V137" s="17">
        <v>0</v>
      </c>
      <c r="W137" s="17">
        <v>0</v>
      </c>
      <c r="X137" s="17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5"/>
    </row>
    <row r="138" spans="1:38" ht="12.75" customHeight="1" x14ac:dyDescent="0.2">
      <c r="A138" s="25"/>
      <c r="B138" s="24" t="s">
        <v>16</v>
      </c>
      <c r="C138" s="23" t="s">
        <v>24</v>
      </c>
      <c r="D138" s="22">
        <v>124002037</v>
      </c>
      <c r="E138" s="21"/>
      <c r="F138" s="20">
        <v>0</v>
      </c>
      <c r="G138" s="20">
        <v>0</v>
      </c>
      <c r="H138" s="20">
        <v>0</v>
      </c>
      <c r="I138" s="16">
        <v>0</v>
      </c>
      <c r="J138" s="17">
        <v>0</v>
      </c>
      <c r="K138" s="17">
        <v>0</v>
      </c>
      <c r="L138" s="17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9">
        <v>0</v>
      </c>
      <c r="T138" s="17">
        <v>0</v>
      </c>
      <c r="U138" s="18"/>
      <c r="V138" s="17">
        <v>0</v>
      </c>
      <c r="W138" s="17">
        <v>0</v>
      </c>
      <c r="X138" s="17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16">
        <v>0</v>
      </c>
      <c r="AE138" s="16">
        <v>0</v>
      </c>
      <c r="AF138" s="16">
        <v>0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15"/>
    </row>
    <row r="139" spans="1:38" ht="12.75" customHeight="1" x14ac:dyDescent="0.2">
      <c r="A139" s="25"/>
      <c r="B139" s="24" t="s">
        <v>16</v>
      </c>
      <c r="C139" s="23" t="s">
        <v>24</v>
      </c>
      <c r="D139" s="22">
        <v>124002720</v>
      </c>
      <c r="E139" s="21"/>
      <c r="F139" s="20">
        <v>0</v>
      </c>
      <c r="G139" s="20">
        <v>0</v>
      </c>
      <c r="H139" s="20">
        <v>0</v>
      </c>
      <c r="I139" s="16">
        <v>0</v>
      </c>
      <c r="J139" s="17">
        <v>0</v>
      </c>
      <c r="K139" s="17">
        <v>0</v>
      </c>
      <c r="L139" s="17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9">
        <v>0</v>
      </c>
      <c r="T139" s="17">
        <v>0</v>
      </c>
      <c r="U139" s="18"/>
      <c r="V139" s="17">
        <v>0</v>
      </c>
      <c r="W139" s="17">
        <v>0</v>
      </c>
      <c r="X139" s="17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16">
        <v>0</v>
      </c>
      <c r="AE139" s="16">
        <v>0</v>
      </c>
      <c r="AF139" s="16">
        <v>0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15"/>
    </row>
    <row r="140" spans="1:38" ht="12.75" customHeight="1" x14ac:dyDescent="0.2">
      <c r="A140" s="25"/>
      <c r="B140" s="24" t="s">
        <v>16</v>
      </c>
      <c r="C140" s="23" t="s">
        <v>24</v>
      </c>
      <c r="D140" s="22">
        <v>125002040</v>
      </c>
      <c r="E140" s="21"/>
      <c r="F140" s="20">
        <v>8275400</v>
      </c>
      <c r="G140" s="20">
        <v>0</v>
      </c>
      <c r="H140" s="20">
        <v>1842000</v>
      </c>
      <c r="I140" s="16">
        <v>784200</v>
      </c>
      <c r="J140" s="17">
        <v>1078300</v>
      </c>
      <c r="K140" s="17">
        <v>596000</v>
      </c>
      <c r="L140" s="17">
        <v>0</v>
      </c>
      <c r="M140" s="16">
        <v>0</v>
      </c>
      <c r="N140" s="16">
        <v>0</v>
      </c>
      <c r="O140" s="16">
        <v>1078100</v>
      </c>
      <c r="P140" s="16">
        <v>319700</v>
      </c>
      <c r="Q140" s="16">
        <v>0</v>
      </c>
      <c r="R140" s="16">
        <v>2577100</v>
      </c>
      <c r="S140" s="19">
        <v>2896800</v>
      </c>
      <c r="T140" s="17">
        <v>0</v>
      </c>
      <c r="U140" s="18"/>
      <c r="V140" s="17">
        <v>0</v>
      </c>
      <c r="W140" s="17">
        <v>0</v>
      </c>
      <c r="X140" s="17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5"/>
    </row>
    <row r="141" spans="1:38" ht="12.75" customHeight="1" x14ac:dyDescent="0.2">
      <c r="A141" s="25"/>
      <c r="B141" s="24" t="s">
        <v>16</v>
      </c>
      <c r="C141" s="23" t="s">
        <v>24</v>
      </c>
      <c r="D141" s="22">
        <v>125002045</v>
      </c>
      <c r="E141" s="21"/>
      <c r="F141" s="20">
        <v>28425900</v>
      </c>
      <c r="G141" s="20">
        <v>0</v>
      </c>
      <c r="H141" s="20">
        <v>0</v>
      </c>
      <c r="I141" s="16">
        <v>0</v>
      </c>
      <c r="J141" s="17">
        <v>8500000</v>
      </c>
      <c r="K141" s="17">
        <v>5000000</v>
      </c>
      <c r="L141" s="17">
        <v>10000000</v>
      </c>
      <c r="M141" s="16">
        <v>4925900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9">
        <v>0</v>
      </c>
      <c r="T141" s="17">
        <v>0</v>
      </c>
      <c r="U141" s="18"/>
      <c r="V141" s="17">
        <v>0</v>
      </c>
      <c r="W141" s="17">
        <v>0</v>
      </c>
      <c r="X141" s="17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16">
        <v>0</v>
      </c>
      <c r="AE141" s="16">
        <v>0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5"/>
    </row>
    <row r="142" spans="1:38" ht="12.75" customHeight="1" x14ac:dyDescent="0.2">
      <c r="A142" s="25"/>
      <c r="B142" s="24" t="s">
        <v>16</v>
      </c>
      <c r="C142" s="23" t="s">
        <v>24</v>
      </c>
      <c r="D142" s="22">
        <v>125002051</v>
      </c>
      <c r="E142" s="21"/>
      <c r="F142" s="20">
        <v>50670000</v>
      </c>
      <c r="G142" s="20">
        <v>0</v>
      </c>
      <c r="H142" s="20">
        <v>0</v>
      </c>
      <c r="I142" s="16">
        <v>3000000</v>
      </c>
      <c r="J142" s="17">
        <v>11000000</v>
      </c>
      <c r="K142" s="17">
        <v>13900000</v>
      </c>
      <c r="L142" s="17">
        <v>14850000</v>
      </c>
      <c r="M142" s="16">
        <v>7920000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9">
        <v>0</v>
      </c>
      <c r="T142" s="17">
        <v>0</v>
      </c>
      <c r="U142" s="18"/>
      <c r="V142" s="17">
        <v>0</v>
      </c>
      <c r="W142" s="17">
        <v>0</v>
      </c>
      <c r="X142" s="17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15"/>
    </row>
    <row r="143" spans="1:38" ht="12.75" customHeight="1" x14ac:dyDescent="0.2">
      <c r="A143" s="25"/>
      <c r="B143" s="24" t="s">
        <v>16</v>
      </c>
      <c r="C143" s="23" t="s">
        <v>23</v>
      </c>
      <c r="D143" s="22">
        <v>125003024</v>
      </c>
      <c r="E143" s="21"/>
      <c r="F143" s="20">
        <v>370172700</v>
      </c>
      <c r="G143" s="20">
        <v>28116000</v>
      </c>
      <c r="H143" s="20">
        <v>28242000</v>
      </c>
      <c r="I143" s="16">
        <v>30959900</v>
      </c>
      <c r="J143" s="17">
        <v>31169600</v>
      </c>
      <c r="K143" s="17">
        <v>28764400</v>
      </c>
      <c r="L143" s="17">
        <v>29377400</v>
      </c>
      <c r="M143" s="16">
        <v>29323400</v>
      </c>
      <c r="N143" s="16">
        <v>29308400</v>
      </c>
      <c r="O143" s="16">
        <v>29201400</v>
      </c>
      <c r="P143" s="16">
        <v>32403900</v>
      </c>
      <c r="Q143" s="16">
        <v>40129900</v>
      </c>
      <c r="R143" s="16">
        <v>33176400</v>
      </c>
      <c r="S143" s="19">
        <v>105710200</v>
      </c>
      <c r="T143" s="17">
        <v>0</v>
      </c>
      <c r="U143" s="18"/>
      <c r="V143" s="17">
        <v>0</v>
      </c>
      <c r="W143" s="17">
        <v>0</v>
      </c>
      <c r="X143" s="17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16">
        <v>0</v>
      </c>
      <c r="AE143" s="16">
        <v>0</v>
      </c>
      <c r="AF143" s="16">
        <v>0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15"/>
    </row>
    <row r="144" spans="1:38" ht="12.75" customHeight="1" x14ac:dyDescent="0.2">
      <c r="A144" s="25"/>
      <c r="B144" s="24" t="s">
        <v>16</v>
      </c>
      <c r="C144" s="23" t="s">
        <v>23</v>
      </c>
      <c r="D144" s="22">
        <v>125003025</v>
      </c>
      <c r="E144" s="21"/>
      <c r="F144" s="20">
        <v>686942300</v>
      </c>
      <c r="G144" s="20">
        <v>23616100</v>
      </c>
      <c r="H144" s="20">
        <v>48095800</v>
      </c>
      <c r="I144" s="16">
        <v>50737500</v>
      </c>
      <c r="J144" s="17">
        <v>84508000</v>
      </c>
      <c r="K144" s="17">
        <v>64024000</v>
      </c>
      <c r="L144" s="17">
        <v>102359600</v>
      </c>
      <c r="M144" s="16">
        <v>26469200</v>
      </c>
      <c r="N144" s="16">
        <v>26932100</v>
      </c>
      <c r="O144" s="16">
        <v>40729400</v>
      </c>
      <c r="P144" s="16">
        <v>62093700</v>
      </c>
      <c r="Q144" s="16">
        <v>72209200</v>
      </c>
      <c r="R144" s="16">
        <v>85167700</v>
      </c>
      <c r="S144" s="19">
        <v>219470600</v>
      </c>
      <c r="T144" s="17">
        <v>0</v>
      </c>
      <c r="U144" s="18"/>
      <c r="V144" s="17">
        <v>0</v>
      </c>
      <c r="W144" s="17">
        <v>0</v>
      </c>
      <c r="X144" s="17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16">
        <v>0</v>
      </c>
      <c r="AE144" s="16">
        <v>0</v>
      </c>
      <c r="AF144" s="16">
        <v>0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15"/>
    </row>
    <row r="145" spans="1:38" ht="12.75" customHeight="1" x14ac:dyDescent="0.2">
      <c r="A145" s="25"/>
      <c r="B145" s="24" t="s">
        <v>16</v>
      </c>
      <c r="C145" s="23" t="s">
        <v>23</v>
      </c>
      <c r="D145" s="22">
        <v>125003030</v>
      </c>
      <c r="E145" s="21"/>
      <c r="F145" s="20">
        <v>537200</v>
      </c>
      <c r="G145" s="20">
        <v>61900</v>
      </c>
      <c r="H145" s="20">
        <v>64000</v>
      </c>
      <c r="I145" s="16">
        <v>52400</v>
      </c>
      <c r="J145" s="17">
        <v>72100</v>
      </c>
      <c r="K145" s="17">
        <v>43800</v>
      </c>
      <c r="L145" s="17">
        <v>0</v>
      </c>
      <c r="M145" s="16">
        <v>0</v>
      </c>
      <c r="N145" s="16">
        <v>0</v>
      </c>
      <c r="O145" s="16">
        <v>54900</v>
      </c>
      <c r="P145" s="16">
        <v>56400</v>
      </c>
      <c r="Q145" s="16">
        <v>59900</v>
      </c>
      <c r="R145" s="16">
        <v>71800</v>
      </c>
      <c r="S145" s="19">
        <v>188100</v>
      </c>
      <c r="T145" s="17">
        <v>0</v>
      </c>
      <c r="U145" s="18"/>
      <c r="V145" s="17">
        <v>0</v>
      </c>
      <c r="W145" s="17">
        <v>0</v>
      </c>
      <c r="X145" s="17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16">
        <v>0</v>
      </c>
      <c r="AE145" s="16">
        <v>0</v>
      </c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5"/>
    </row>
    <row r="146" spans="1:38" ht="12.75" customHeight="1" x14ac:dyDescent="0.2">
      <c r="A146" s="25"/>
      <c r="B146" s="24" t="s">
        <v>16</v>
      </c>
      <c r="C146" s="23" t="s">
        <v>23</v>
      </c>
      <c r="D146" s="22">
        <v>125003031</v>
      </c>
      <c r="E146" s="21"/>
      <c r="F146" s="20">
        <v>15531000</v>
      </c>
      <c r="G146" s="20">
        <v>1443700</v>
      </c>
      <c r="H146" s="20">
        <v>1698500</v>
      </c>
      <c r="I146" s="16">
        <v>1290800</v>
      </c>
      <c r="J146" s="17">
        <v>1774900</v>
      </c>
      <c r="K146" s="17">
        <v>1129500</v>
      </c>
      <c r="L146" s="17">
        <v>0</v>
      </c>
      <c r="M146" s="16">
        <v>0</v>
      </c>
      <c r="N146" s="16">
        <v>0</v>
      </c>
      <c r="O146" s="16">
        <v>1791300</v>
      </c>
      <c r="P146" s="16">
        <v>1561500</v>
      </c>
      <c r="Q146" s="16">
        <v>1532900</v>
      </c>
      <c r="R146" s="16">
        <v>3307900</v>
      </c>
      <c r="S146" s="19">
        <v>6402300</v>
      </c>
      <c r="T146" s="17">
        <v>0</v>
      </c>
      <c r="U146" s="18"/>
      <c r="V146" s="17">
        <v>0</v>
      </c>
      <c r="W146" s="17">
        <v>0</v>
      </c>
      <c r="X146" s="17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16">
        <v>0</v>
      </c>
      <c r="AE146" s="16">
        <v>0</v>
      </c>
      <c r="AF146" s="16">
        <v>0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15"/>
    </row>
    <row r="147" spans="1:38" ht="12.75" customHeight="1" x14ac:dyDescent="0.2">
      <c r="A147" s="25"/>
      <c r="B147" s="24" t="s">
        <v>16</v>
      </c>
      <c r="C147" s="23" t="s">
        <v>23</v>
      </c>
      <c r="D147" s="22">
        <v>125003032</v>
      </c>
      <c r="E147" s="21"/>
      <c r="F147" s="20">
        <v>3444500</v>
      </c>
      <c r="G147" s="20">
        <v>0</v>
      </c>
      <c r="H147" s="20">
        <v>0</v>
      </c>
      <c r="I147" s="16">
        <v>176800</v>
      </c>
      <c r="J147" s="17">
        <v>900000</v>
      </c>
      <c r="K147" s="17">
        <v>300000</v>
      </c>
      <c r="L147" s="17">
        <v>234400</v>
      </c>
      <c r="M147" s="16">
        <v>1824100</v>
      </c>
      <c r="N147" s="16">
        <v>9200</v>
      </c>
      <c r="O147" s="16">
        <v>0</v>
      </c>
      <c r="P147" s="16">
        <v>0</v>
      </c>
      <c r="Q147" s="16">
        <v>0</v>
      </c>
      <c r="R147" s="16">
        <v>0</v>
      </c>
      <c r="S147" s="19">
        <v>0</v>
      </c>
      <c r="T147" s="17">
        <v>0</v>
      </c>
      <c r="U147" s="18"/>
      <c r="V147" s="17">
        <v>0</v>
      </c>
      <c r="W147" s="17">
        <v>0</v>
      </c>
      <c r="X147" s="17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5"/>
    </row>
    <row r="148" spans="1:38" ht="12.75" customHeight="1" x14ac:dyDescent="0.2">
      <c r="A148" s="25"/>
      <c r="B148" s="24" t="s">
        <v>16</v>
      </c>
      <c r="C148" s="23" t="s">
        <v>23</v>
      </c>
      <c r="D148" s="22">
        <v>125003033</v>
      </c>
      <c r="E148" s="21"/>
      <c r="F148" s="20">
        <v>4154500</v>
      </c>
      <c r="G148" s="20">
        <v>338200</v>
      </c>
      <c r="H148" s="20">
        <v>393100</v>
      </c>
      <c r="I148" s="16">
        <v>604500</v>
      </c>
      <c r="J148" s="17">
        <v>620600</v>
      </c>
      <c r="K148" s="17">
        <v>698900</v>
      </c>
      <c r="L148" s="17">
        <v>62500</v>
      </c>
      <c r="M148" s="16">
        <v>62500</v>
      </c>
      <c r="N148" s="16">
        <v>62500</v>
      </c>
      <c r="O148" s="16">
        <v>95800</v>
      </c>
      <c r="P148" s="16">
        <v>193600</v>
      </c>
      <c r="Q148" s="16">
        <v>373500</v>
      </c>
      <c r="R148" s="16">
        <v>648800</v>
      </c>
      <c r="S148" s="19">
        <v>1215900</v>
      </c>
      <c r="T148" s="17">
        <v>0</v>
      </c>
      <c r="U148" s="18"/>
      <c r="V148" s="17">
        <v>0</v>
      </c>
      <c r="W148" s="17">
        <v>0</v>
      </c>
      <c r="X148" s="17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15"/>
    </row>
    <row r="149" spans="1:38" ht="12.75" customHeight="1" x14ac:dyDescent="0.2">
      <c r="A149" s="25"/>
      <c r="B149" s="24" t="s">
        <v>16</v>
      </c>
      <c r="C149" s="23" t="s">
        <v>23</v>
      </c>
      <c r="D149" s="22">
        <v>125003034</v>
      </c>
      <c r="E149" s="21"/>
      <c r="F149" s="20">
        <v>10182600</v>
      </c>
      <c r="G149" s="20">
        <v>1395800</v>
      </c>
      <c r="H149" s="20">
        <v>1500000</v>
      </c>
      <c r="I149" s="16">
        <v>1400000</v>
      </c>
      <c r="J149" s="17">
        <v>1300000</v>
      </c>
      <c r="K149" s="17">
        <v>400200</v>
      </c>
      <c r="L149" s="17">
        <v>100000</v>
      </c>
      <c r="M149" s="16">
        <v>2195700</v>
      </c>
      <c r="N149" s="16">
        <v>252800</v>
      </c>
      <c r="O149" s="16">
        <v>150000</v>
      </c>
      <c r="P149" s="16">
        <v>150000</v>
      </c>
      <c r="Q149" s="16">
        <v>1206200</v>
      </c>
      <c r="R149" s="16">
        <v>131900</v>
      </c>
      <c r="S149" s="19">
        <v>1488100</v>
      </c>
      <c r="T149" s="17">
        <v>0</v>
      </c>
      <c r="U149" s="18"/>
      <c r="V149" s="17">
        <v>0</v>
      </c>
      <c r="W149" s="17">
        <v>0</v>
      </c>
      <c r="X149" s="17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5"/>
    </row>
    <row r="150" spans="1:38" ht="12.75" customHeight="1" x14ac:dyDescent="0.2">
      <c r="A150" s="25"/>
      <c r="B150" s="24" t="s">
        <v>16</v>
      </c>
      <c r="C150" s="23" t="s">
        <v>23</v>
      </c>
      <c r="D150" s="22">
        <v>125003035</v>
      </c>
      <c r="E150" s="21"/>
      <c r="F150" s="20">
        <v>446600</v>
      </c>
      <c r="G150" s="20">
        <v>39800</v>
      </c>
      <c r="H150" s="20">
        <v>39800</v>
      </c>
      <c r="I150" s="16">
        <v>65800</v>
      </c>
      <c r="J150" s="17">
        <v>62100</v>
      </c>
      <c r="K150" s="17">
        <v>98100</v>
      </c>
      <c r="L150" s="17">
        <v>7800</v>
      </c>
      <c r="M150" s="16">
        <v>7800</v>
      </c>
      <c r="N150" s="16">
        <v>7800</v>
      </c>
      <c r="O150" s="16">
        <v>12800</v>
      </c>
      <c r="P150" s="16">
        <v>48000</v>
      </c>
      <c r="Q150" s="16">
        <v>35200</v>
      </c>
      <c r="R150" s="16">
        <v>21600</v>
      </c>
      <c r="S150" s="19">
        <v>104800</v>
      </c>
      <c r="T150" s="17">
        <v>0</v>
      </c>
      <c r="U150" s="18"/>
      <c r="V150" s="17">
        <v>0</v>
      </c>
      <c r="W150" s="17">
        <v>0</v>
      </c>
      <c r="X150" s="17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16">
        <v>0</v>
      </c>
      <c r="AE150" s="16">
        <v>0</v>
      </c>
      <c r="AF150" s="16">
        <v>0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15"/>
    </row>
    <row r="151" spans="1:38" ht="12.75" customHeight="1" x14ac:dyDescent="0.2">
      <c r="A151" s="25"/>
      <c r="B151" s="24" t="s">
        <v>16</v>
      </c>
      <c r="C151" s="23" t="s">
        <v>23</v>
      </c>
      <c r="D151" s="22">
        <v>125003036</v>
      </c>
      <c r="E151" s="21"/>
      <c r="F151" s="20">
        <v>4006700</v>
      </c>
      <c r="G151" s="20">
        <v>0</v>
      </c>
      <c r="H151" s="20">
        <v>0</v>
      </c>
      <c r="I151" s="16">
        <v>0</v>
      </c>
      <c r="J151" s="17">
        <v>0</v>
      </c>
      <c r="K151" s="17">
        <v>4006700</v>
      </c>
      <c r="L151" s="17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9">
        <v>0</v>
      </c>
      <c r="T151" s="17">
        <v>0</v>
      </c>
      <c r="U151" s="18"/>
      <c r="V151" s="17">
        <v>0</v>
      </c>
      <c r="W151" s="17">
        <v>0</v>
      </c>
      <c r="X151" s="17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15"/>
    </row>
    <row r="152" spans="1:38" ht="12.75" customHeight="1" x14ac:dyDescent="0.2">
      <c r="A152" s="25"/>
      <c r="B152" s="24" t="s">
        <v>16</v>
      </c>
      <c r="C152" s="23" t="s">
        <v>23</v>
      </c>
      <c r="D152" s="22">
        <v>125003039</v>
      </c>
      <c r="E152" s="21"/>
      <c r="F152" s="20">
        <v>125000</v>
      </c>
      <c r="G152" s="20">
        <v>7812</v>
      </c>
      <c r="H152" s="20">
        <v>7812</v>
      </c>
      <c r="I152" s="16">
        <v>15624</v>
      </c>
      <c r="J152" s="17">
        <v>10416</v>
      </c>
      <c r="K152" s="17">
        <v>10416</v>
      </c>
      <c r="L152" s="17">
        <v>10416</v>
      </c>
      <c r="M152" s="16">
        <v>10416</v>
      </c>
      <c r="N152" s="16">
        <v>16656</v>
      </c>
      <c r="O152" s="16">
        <v>16712</v>
      </c>
      <c r="P152" s="16">
        <v>6240</v>
      </c>
      <c r="Q152" s="16">
        <v>6240</v>
      </c>
      <c r="R152" s="16">
        <v>6240</v>
      </c>
      <c r="S152" s="19">
        <v>18720</v>
      </c>
      <c r="T152" s="17">
        <v>0</v>
      </c>
      <c r="U152" s="18"/>
      <c r="V152" s="17">
        <v>0</v>
      </c>
      <c r="W152" s="17">
        <v>0</v>
      </c>
      <c r="X152" s="17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15"/>
    </row>
    <row r="153" spans="1:38" ht="12.75" customHeight="1" x14ac:dyDescent="0.2">
      <c r="A153" s="25"/>
      <c r="B153" s="24" t="s">
        <v>16</v>
      </c>
      <c r="C153" s="23" t="s">
        <v>22</v>
      </c>
      <c r="D153" s="22">
        <v>125003028</v>
      </c>
      <c r="E153" s="21"/>
      <c r="F153" s="20">
        <v>6782700</v>
      </c>
      <c r="G153" s="20">
        <v>850000</v>
      </c>
      <c r="H153" s="20">
        <v>0</v>
      </c>
      <c r="I153" s="16">
        <v>0</v>
      </c>
      <c r="J153" s="17">
        <v>1650000</v>
      </c>
      <c r="K153" s="17">
        <v>0</v>
      </c>
      <c r="L153" s="17">
        <v>0</v>
      </c>
      <c r="M153" s="16">
        <v>1650000</v>
      </c>
      <c r="N153" s="16">
        <v>0</v>
      </c>
      <c r="O153" s="16">
        <v>0</v>
      </c>
      <c r="P153" s="16">
        <v>1650000</v>
      </c>
      <c r="Q153" s="16">
        <v>0</v>
      </c>
      <c r="R153" s="16">
        <v>982700</v>
      </c>
      <c r="S153" s="19">
        <v>2632700</v>
      </c>
      <c r="T153" s="17">
        <v>0</v>
      </c>
      <c r="U153" s="18"/>
      <c r="V153" s="17">
        <v>0</v>
      </c>
      <c r="W153" s="17">
        <v>0</v>
      </c>
      <c r="X153" s="17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16">
        <v>0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15"/>
    </row>
    <row r="154" spans="1:38" ht="12.75" customHeight="1" x14ac:dyDescent="0.2">
      <c r="A154" s="25"/>
      <c r="B154" s="24" t="s">
        <v>16</v>
      </c>
      <c r="C154" s="23" t="s">
        <v>21</v>
      </c>
      <c r="D154" s="22">
        <v>202698000</v>
      </c>
      <c r="E154" s="21"/>
      <c r="F154" s="20">
        <v>0</v>
      </c>
      <c r="G154" s="20">
        <v>0</v>
      </c>
      <c r="H154" s="20">
        <v>0</v>
      </c>
      <c r="I154" s="16">
        <v>0</v>
      </c>
      <c r="J154" s="17">
        <v>0</v>
      </c>
      <c r="K154" s="17">
        <v>0</v>
      </c>
      <c r="L154" s="17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9">
        <v>0</v>
      </c>
      <c r="T154" s="17">
        <v>0</v>
      </c>
      <c r="U154" s="18"/>
      <c r="V154" s="17">
        <v>0</v>
      </c>
      <c r="W154" s="17">
        <v>0</v>
      </c>
      <c r="X154" s="17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15"/>
    </row>
    <row r="155" spans="1:38" ht="12.75" customHeight="1" x14ac:dyDescent="0.2">
      <c r="A155" s="25"/>
      <c r="B155" s="24" t="s">
        <v>16</v>
      </c>
      <c r="C155" s="23" t="s">
        <v>21</v>
      </c>
      <c r="D155" s="22">
        <v>202698001</v>
      </c>
      <c r="E155" s="21"/>
      <c r="F155" s="20">
        <v>4498000</v>
      </c>
      <c r="G155" s="20">
        <v>374900</v>
      </c>
      <c r="H155" s="20">
        <v>412300</v>
      </c>
      <c r="I155" s="16">
        <v>412300</v>
      </c>
      <c r="J155" s="17">
        <v>412300</v>
      </c>
      <c r="K155" s="17">
        <v>1247900</v>
      </c>
      <c r="L155" s="17">
        <v>0</v>
      </c>
      <c r="M155" s="16">
        <v>513900</v>
      </c>
      <c r="N155" s="16">
        <v>0</v>
      </c>
      <c r="O155" s="16">
        <v>0</v>
      </c>
      <c r="P155" s="16">
        <v>1124400</v>
      </c>
      <c r="Q155" s="16">
        <v>0</v>
      </c>
      <c r="R155" s="16">
        <v>0</v>
      </c>
      <c r="S155" s="19">
        <v>1124400</v>
      </c>
      <c r="T155" s="17">
        <v>4498000</v>
      </c>
      <c r="U155" s="18"/>
      <c r="V155" s="17">
        <v>374900</v>
      </c>
      <c r="W155" s="17">
        <v>412300</v>
      </c>
      <c r="X155" s="17">
        <v>412300</v>
      </c>
      <c r="Y155" s="16">
        <v>1199500</v>
      </c>
      <c r="Z155" s="16">
        <v>412300</v>
      </c>
      <c r="AA155" s="16">
        <v>1247900</v>
      </c>
      <c r="AB155" s="16">
        <v>0</v>
      </c>
      <c r="AC155" s="16">
        <v>1660200</v>
      </c>
      <c r="AD155" s="16">
        <v>513900</v>
      </c>
      <c r="AE155" s="16">
        <v>0</v>
      </c>
      <c r="AF155" s="16">
        <v>0</v>
      </c>
      <c r="AG155" s="16">
        <v>513900</v>
      </c>
      <c r="AH155" s="16">
        <v>1124400</v>
      </c>
      <c r="AI155" s="16">
        <v>0</v>
      </c>
      <c r="AJ155" s="16">
        <v>0</v>
      </c>
      <c r="AK155" s="16">
        <v>1124400</v>
      </c>
      <c r="AL155" s="15"/>
    </row>
    <row r="156" spans="1:38" ht="12.75" customHeight="1" x14ac:dyDescent="0.2">
      <c r="A156" s="25"/>
      <c r="B156" s="24" t="s">
        <v>16</v>
      </c>
      <c r="C156" s="23" t="s">
        <v>20</v>
      </c>
      <c r="D156" s="22">
        <v>204504000</v>
      </c>
      <c r="E156" s="21"/>
      <c r="F156" s="20">
        <v>0</v>
      </c>
      <c r="G156" s="20">
        <v>0</v>
      </c>
      <c r="H156" s="20">
        <v>0</v>
      </c>
      <c r="I156" s="16">
        <v>0</v>
      </c>
      <c r="J156" s="17">
        <v>0</v>
      </c>
      <c r="K156" s="17">
        <v>0</v>
      </c>
      <c r="L156" s="17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9">
        <v>0</v>
      </c>
      <c r="T156" s="17">
        <v>0</v>
      </c>
      <c r="U156" s="18"/>
      <c r="V156" s="17">
        <v>0</v>
      </c>
      <c r="W156" s="17">
        <v>0</v>
      </c>
      <c r="X156" s="17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15"/>
    </row>
    <row r="157" spans="1:38" ht="12.75" customHeight="1" x14ac:dyDescent="0.2">
      <c r="A157" s="25"/>
      <c r="B157" s="24" t="s">
        <v>16</v>
      </c>
      <c r="C157" s="23" t="s">
        <v>20</v>
      </c>
      <c r="D157" s="22">
        <v>204504001</v>
      </c>
      <c r="E157" s="21"/>
      <c r="F157" s="20">
        <v>58069200</v>
      </c>
      <c r="G157" s="20">
        <v>4843500</v>
      </c>
      <c r="H157" s="20">
        <v>5327700</v>
      </c>
      <c r="I157" s="16">
        <v>5327800</v>
      </c>
      <c r="J157" s="17">
        <v>5327800</v>
      </c>
      <c r="K157" s="17">
        <v>9992900</v>
      </c>
      <c r="L157" s="17">
        <v>7293800</v>
      </c>
      <c r="M157" s="16">
        <v>0</v>
      </c>
      <c r="N157" s="16">
        <v>634000</v>
      </c>
      <c r="O157" s="16">
        <v>4856400</v>
      </c>
      <c r="P157" s="16">
        <v>4856500</v>
      </c>
      <c r="Q157" s="16">
        <v>4856400</v>
      </c>
      <c r="R157" s="16">
        <v>4752400</v>
      </c>
      <c r="S157" s="19">
        <v>14465300</v>
      </c>
      <c r="T157" s="17">
        <v>58069200</v>
      </c>
      <c r="U157" s="18"/>
      <c r="V157" s="17">
        <v>4843500</v>
      </c>
      <c r="W157" s="17">
        <v>5327700</v>
      </c>
      <c r="X157" s="17">
        <v>5327800</v>
      </c>
      <c r="Y157" s="16">
        <v>15499000</v>
      </c>
      <c r="Z157" s="16">
        <v>5327800</v>
      </c>
      <c r="AA157" s="16">
        <v>9992900</v>
      </c>
      <c r="AB157" s="16">
        <v>7293800</v>
      </c>
      <c r="AC157" s="16">
        <v>22614500</v>
      </c>
      <c r="AD157" s="16">
        <v>0</v>
      </c>
      <c r="AE157" s="16">
        <v>634000</v>
      </c>
      <c r="AF157" s="16">
        <v>4856400</v>
      </c>
      <c r="AG157" s="16">
        <v>5490400</v>
      </c>
      <c r="AH157" s="16">
        <v>4856500</v>
      </c>
      <c r="AI157" s="16">
        <v>4856400</v>
      </c>
      <c r="AJ157" s="16">
        <v>4752400</v>
      </c>
      <c r="AK157" s="16">
        <v>14465300</v>
      </c>
      <c r="AL157" s="15"/>
    </row>
    <row r="158" spans="1:38" ht="12.75" customHeight="1" x14ac:dyDescent="0.2">
      <c r="A158" s="25"/>
      <c r="B158" s="24" t="s">
        <v>16</v>
      </c>
      <c r="C158" s="23" t="s">
        <v>19</v>
      </c>
      <c r="D158" s="22">
        <v>204511001</v>
      </c>
      <c r="E158" s="21"/>
      <c r="F158" s="20">
        <v>1718600</v>
      </c>
      <c r="G158" s="20">
        <v>0</v>
      </c>
      <c r="H158" s="20">
        <v>300800</v>
      </c>
      <c r="I158" s="16">
        <v>157500</v>
      </c>
      <c r="J158" s="17">
        <v>157500</v>
      </c>
      <c r="K158" s="17">
        <v>287400</v>
      </c>
      <c r="L158" s="17">
        <v>193400</v>
      </c>
      <c r="M158" s="16">
        <v>49200</v>
      </c>
      <c r="N158" s="16">
        <v>0</v>
      </c>
      <c r="O158" s="16">
        <v>143300</v>
      </c>
      <c r="P158" s="16">
        <v>143300</v>
      </c>
      <c r="Q158" s="16">
        <v>143200</v>
      </c>
      <c r="R158" s="16">
        <v>143000</v>
      </c>
      <c r="S158" s="19">
        <v>429500</v>
      </c>
      <c r="T158" s="17">
        <v>1718600</v>
      </c>
      <c r="U158" s="18"/>
      <c r="V158" s="17">
        <v>0</v>
      </c>
      <c r="W158" s="17">
        <v>300800</v>
      </c>
      <c r="X158" s="17">
        <v>157500</v>
      </c>
      <c r="Y158" s="16">
        <v>458300</v>
      </c>
      <c r="Z158" s="16">
        <v>157500</v>
      </c>
      <c r="AA158" s="16">
        <v>287400</v>
      </c>
      <c r="AB158" s="16">
        <v>193400</v>
      </c>
      <c r="AC158" s="16">
        <v>638300</v>
      </c>
      <c r="AD158" s="16">
        <v>49200</v>
      </c>
      <c r="AE158" s="16">
        <v>0</v>
      </c>
      <c r="AF158" s="16">
        <v>143300</v>
      </c>
      <c r="AG158" s="16">
        <v>192500</v>
      </c>
      <c r="AH158" s="16">
        <v>143300</v>
      </c>
      <c r="AI158" s="16">
        <v>143200</v>
      </c>
      <c r="AJ158" s="16">
        <v>143000</v>
      </c>
      <c r="AK158" s="16">
        <v>429500</v>
      </c>
      <c r="AL158" s="15"/>
    </row>
    <row r="159" spans="1:38" ht="12.75" customHeight="1" x14ac:dyDescent="0.2">
      <c r="A159" s="25"/>
      <c r="B159" s="24" t="s">
        <v>16</v>
      </c>
      <c r="C159" s="23" t="s">
        <v>18</v>
      </c>
      <c r="D159" s="22">
        <v>125004007</v>
      </c>
      <c r="E159" s="21"/>
      <c r="F159" s="20">
        <v>32450000</v>
      </c>
      <c r="G159" s="20">
        <v>0</v>
      </c>
      <c r="H159" s="20">
        <v>0</v>
      </c>
      <c r="I159" s="16">
        <v>0</v>
      </c>
      <c r="J159" s="17">
        <v>29950000</v>
      </c>
      <c r="K159" s="17">
        <v>2500000</v>
      </c>
      <c r="L159" s="17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9">
        <v>0</v>
      </c>
      <c r="T159" s="17">
        <v>0</v>
      </c>
      <c r="U159" s="18"/>
      <c r="V159" s="17">
        <v>0</v>
      </c>
      <c r="W159" s="17">
        <v>0</v>
      </c>
      <c r="X159" s="17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16">
        <v>0</v>
      </c>
      <c r="AE159" s="16">
        <v>0</v>
      </c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5"/>
    </row>
    <row r="160" spans="1:38" ht="12.75" customHeight="1" x14ac:dyDescent="0.2">
      <c r="A160" s="25"/>
      <c r="B160" s="24" t="s">
        <v>16</v>
      </c>
      <c r="C160" s="23" t="s">
        <v>17</v>
      </c>
      <c r="D160" s="22">
        <v>1001001</v>
      </c>
      <c r="E160" s="21"/>
      <c r="F160" s="20">
        <v>7064615.1100000003</v>
      </c>
      <c r="G160" s="20">
        <v>0</v>
      </c>
      <c r="H160" s="20">
        <v>620627.07999999996</v>
      </c>
      <c r="I160" s="16">
        <v>6443883.4699999997</v>
      </c>
      <c r="J160" s="17">
        <v>0</v>
      </c>
      <c r="K160" s="17">
        <v>0</v>
      </c>
      <c r="L160" s="17">
        <v>0</v>
      </c>
      <c r="M160" s="16">
        <v>104.56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9">
        <v>0</v>
      </c>
      <c r="T160" s="17">
        <v>0</v>
      </c>
      <c r="U160" s="18"/>
      <c r="V160" s="17">
        <v>0</v>
      </c>
      <c r="W160" s="17">
        <v>0</v>
      </c>
      <c r="X160" s="17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16">
        <v>0</v>
      </c>
      <c r="AE160" s="16">
        <v>0</v>
      </c>
      <c r="AF160" s="16">
        <v>0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15"/>
    </row>
    <row r="161" spans="1:38" ht="12.75" customHeight="1" x14ac:dyDescent="0.2">
      <c r="A161" s="25"/>
      <c r="B161" s="24" t="s">
        <v>16</v>
      </c>
      <c r="C161" s="23" t="s">
        <v>15</v>
      </c>
      <c r="D161" s="22">
        <v>1001001</v>
      </c>
      <c r="E161" s="21"/>
      <c r="F161" s="20">
        <v>725082.04</v>
      </c>
      <c r="G161" s="20">
        <v>0</v>
      </c>
      <c r="H161" s="20">
        <v>0</v>
      </c>
      <c r="I161" s="16">
        <v>725082.04</v>
      </c>
      <c r="J161" s="17">
        <v>0</v>
      </c>
      <c r="K161" s="17">
        <v>0</v>
      </c>
      <c r="L161" s="17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9">
        <v>0</v>
      </c>
      <c r="T161" s="17">
        <v>0</v>
      </c>
      <c r="U161" s="18"/>
      <c r="V161" s="17">
        <v>0</v>
      </c>
      <c r="W161" s="17">
        <v>0</v>
      </c>
      <c r="X161" s="17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5"/>
    </row>
    <row r="162" spans="1:38" ht="12.75" customHeight="1" thickBot="1" x14ac:dyDescent="0.25">
      <c r="A162" s="25"/>
      <c r="B162" s="35" t="s">
        <v>14</v>
      </c>
      <c r="C162" s="35"/>
      <c r="D162" s="35"/>
      <c r="E162" s="34"/>
      <c r="F162" s="33">
        <v>559100</v>
      </c>
      <c r="G162" s="33">
        <v>20000</v>
      </c>
      <c r="H162" s="33">
        <v>30000</v>
      </c>
      <c r="I162" s="32">
        <v>286900</v>
      </c>
      <c r="J162" s="33">
        <v>30000</v>
      </c>
      <c r="K162" s="33">
        <v>35000</v>
      </c>
      <c r="L162" s="32">
        <v>3000</v>
      </c>
      <c r="M162" s="33">
        <v>14700</v>
      </c>
      <c r="N162" s="33">
        <v>27100</v>
      </c>
      <c r="O162" s="32">
        <v>27100</v>
      </c>
      <c r="P162" s="33">
        <v>27100</v>
      </c>
      <c r="Q162" s="33">
        <v>32900</v>
      </c>
      <c r="R162" s="32">
        <v>25300</v>
      </c>
      <c r="S162" s="31">
        <v>85300</v>
      </c>
      <c r="T162" s="17">
        <v>256900</v>
      </c>
      <c r="U162" s="18"/>
      <c r="V162" s="17">
        <v>0</v>
      </c>
      <c r="W162" s="17">
        <v>0</v>
      </c>
      <c r="X162" s="17">
        <v>256900</v>
      </c>
      <c r="Y162" s="16">
        <v>256900</v>
      </c>
      <c r="Z162" s="16">
        <v>0</v>
      </c>
      <c r="AA162" s="16">
        <v>0</v>
      </c>
      <c r="AB162" s="16">
        <v>0</v>
      </c>
      <c r="AC162" s="16">
        <v>0</v>
      </c>
      <c r="AD162" s="16">
        <v>0</v>
      </c>
      <c r="AE162" s="16">
        <v>0</v>
      </c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5"/>
    </row>
    <row r="163" spans="1:38" ht="12.75" customHeight="1" x14ac:dyDescent="0.2">
      <c r="A163" s="25"/>
      <c r="B163" s="30" t="s">
        <v>12</v>
      </c>
      <c r="C163" s="29" t="s">
        <v>13</v>
      </c>
      <c r="D163" s="22">
        <v>202885000</v>
      </c>
      <c r="E163" s="21"/>
      <c r="F163" s="28">
        <v>256900</v>
      </c>
      <c r="G163" s="28">
        <v>0</v>
      </c>
      <c r="H163" s="28">
        <v>0</v>
      </c>
      <c r="I163" s="26">
        <v>256900</v>
      </c>
      <c r="J163" s="27">
        <v>0</v>
      </c>
      <c r="K163" s="27">
        <v>0</v>
      </c>
      <c r="L163" s="27">
        <v>0</v>
      </c>
      <c r="M163" s="26">
        <v>0</v>
      </c>
      <c r="N163" s="26">
        <v>0</v>
      </c>
      <c r="O163" s="26">
        <v>0</v>
      </c>
      <c r="P163" s="26">
        <v>0</v>
      </c>
      <c r="Q163" s="26">
        <v>0</v>
      </c>
      <c r="R163" s="26">
        <v>0</v>
      </c>
      <c r="S163" s="19">
        <v>0</v>
      </c>
      <c r="T163" s="17">
        <v>256900</v>
      </c>
      <c r="U163" s="18"/>
      <c r="V163" s="17">
        <v>0</v>
      </c>
      <c r="W163" s="17">
        <v>0</v>
      </c>
      <c r="X163" s="17">
        <v>256900</v>
      </c>
      <c r="Y163" s="16">
        <v>256900</v>
      </c>
      <c r="Z163" s="16">
        <v>0</v>
      </c>
      <c r="AA163" s="16">
        <v>0</v>
      </c>
      <c r="AB163" s="16">
        <v>0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15"/>
    </row>
    <row r="164" spans="1:38" ht="12.75" customHeight="1" x14ac:dyDescent="0.2">
      <c r="A164" s="25"/>
      <c r="B164" s="24" t="s">
        <v>12</v>
      </c>
      <c r="C164" s="23" t="s">
        <v>13</v>
      </c>
      <c r="D164" s="22">
        <v>202885001</v>
      </c>
      <c r="E164" s="21"/>
      <c r="F164" s="20">
        <v>0</v>
      </c>
      <c r="G164" s="20">
        <v>0</v>
      </c>
      <c r="H164" s="20">
        <v>0</v>
      </c>
      <c r="I164" s="16">
        <v>0</v>
      </c>
      <c r="J164" s="17">
        <v>0</v>
      </c>
      <c r="K164" s="17">
        <v>0</v>
      </c>
      <c r="L164" s="17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9">
        <v>0</v>
      </c>
      <c r="T164" s="17">
        <v>0</v>
      </c>
      <c r="U164" s="18"/>
      <c r="V164" s="17">
        <v>0</v>
      </c>
      <c r="W164" s="17">
        <v>0</v>
      </c>
      <c r="X164" s="17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5"/>
    </row>
    <row r="165" spans="1:38" ht="12.75" customHeight="1" x14ac:dyDescent="0.2">
      <c r="A165" s="25"/>
      <c r="B165" s="24" t="s">
        <v>12</v>
      </c>
      <c r="C165" s="23" t="s">
        <v>11</v>
      </c>
      <c r="D165" s="22">
        <v>125003016</v>
      </c>
      <c r="E165" s="21"/>
      <c r="F165" s="20">
        <v>302200</v>
      </c>
      <c r="G165" s="20">
        <v>20000</v>
      </c>
      <c r="H165" s="20">
        <v>30000</v>
      </c>
      <c r="I165" s="16">
        <v>30000</v>
      </c>
      <c r="J165" s="17">
        <v>30000</v>
      </c>
      <c r="K165" s="17">
        <v>35000</v>
      </c>
      <c r="L165" s="17">
        <v>3000</v>
      </c>
      <c r="M165" s="16">
        <v>14700</v>
      </c>
      <c r="N165" s="16">
        <v>27100</v>
      </c>
      <c r="O165" s="16">
        <v>27100</v>
      </c>
      <c r="P165" s="16">
        <v>27100</v>
      </c>
      <c r="Q165" s="16">
        <v>32900</v>
      </c>
      <c r="R165" s="16">
        <v>25300</v>
      </c>
      <c r="S165" s="19">
        <v>85300</v>
      </c>
      <c r="T165" s="17">
        <v>0</v>
      </c>
      <c r="U165" s="18"/>
      <c r="V165" s="17">
        <v>0</v>
      </c>
      <c r="W165" s="17">
        <v>0</v>
      </c>
      <c r="X165" s="17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16">
        <v>0</v>
      </c>
      <c r="AE165" s="16">
        <v>0</v>
      </c>
      <c r="AF165" s="16">
        <v>0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15"/>
    </row>
    <row r="166" spans="1:38" ht="12.75" customHeight="1" thickBot="1" x14ac:dyDescent="0.25">
      <c r="A166" s="25"/>
      <c r="B166" s="35" t="s">
        <v>10</v>
      </c>
      <c r="C166" s="35"/>
      <c r="D166" s="35"/>
      <c r="E166" s="34"/>
      <c r="F166" s="33">
        <v>44410141.880000003</v>
      </c>
      <c r="G166" s="33">
        <v>182358.88</v>
      </c>
      <c r="H166" s="33">
        <v>131126.16</v>
      </c>
      <c r="I166" s="32">
        <v>154008.79999999999</v>
      </c>
      <c r="J166" s="33">
        <v>165218.75</v>
      </c>
      <c r="K166" s="33">
        <v>124979.29</v>
      </c>
      <c r="L166" s="32">
        <v>116900</v>
      </c>
      <c r="M166" s="33">
        <v>116900</v>
      </c>
      <c r="N166" s="33">
        <v>24009010</v>
      </c>
      <c r="O166" s="32">
        <v>116910</v>
      </c>
      <c r="P166" s="33">
        <v>5874710</v>
      </c>
      <c r="Q166" s="33">
        <v>465456</v>
      </c>
      <c r="R166" s="32">
        <v>12952564</v>
      </c>
      <c r="S166" s="31">
        <v>19292730</v>
      </c>
      <c r="T166" s="17">
        <v>0</v>
      </c>
      <c r="U166" s="18"/>
      <c r="V166" s="17">
        <v>0</v>
      </c>
      <c r="W166" s="17">
        <v>0</v>
      </c>
      <c r="X166" s="17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16">
        <v>0</v>
      </c>
      <c r="AE166" s="16">
        <v>0</v>
      </c>
      <c r="AF166" s="16">
        <v>0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15"/>
    </row>
    <row r="167" spans="1:38" ht="12.75" customHeight="1" x14ac:dyDescent="0.2">
      <c r="A167" s="25"/>
      <c r="B167" s="30" t="s">
        <v>4</v>
      </c>
      <c r="C167" s="29" t="s">
        <v>9</v>
      </c>
      <c r="D167" s="22">
        <v>125002551</v>
      </c>
      <c r="E167" s="21"/>
      <c r="F167" s="28">
        <v>37884100</v>
      </c>
      <c r="G167" s="28">
        <v>0</v>
      </c>
      <c r="H167" s="28">
        <v>0</v>
      </c>
      <c r="I167" s="26">
        <v>0</v>
      </c>
      <c r="J167" s="27">
        <v>0</v>
      </c>
      <c r="K167" s="27">
        <v>0</v>
      </c>
      <c r="L167" s="27">
        <v>0</v>
      </c>
      <c r="M167" s="26">
        <v>0</v>
      </c>
      <c r="N167" s="26">
        <v>18942100</v>
      </c>
      <c r="O167" s="26">
        <v>0</v>
      </c>
      <c r="P167" s="26">
        <v>5757800</v>
      </c>
      <c r="Q167" s="26">
        <v>348546</v>
      </c>
      <c r="R167" s="26">
        <v>12835654</v>
      </c>
      <c r="S167" s="19">
        <v>18942000</v>
      </c>
      <c r="T167" s="17">
        <v>0</v>
      </c>
      <c r="U167" s="18"/>
      <c r="V167" s="17">
        <v>0</v>
      </c>
      <c r="W167" s="17">
        <v>0</v>
      </c>
      <c r="X167" s="17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16">
        <v>0</v>
      </c>
      <c r="AE167" s="16">
        <v>0</v>
      </c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5"/>
    </row>
    <row r="168" spans="1:38" ht="12.75" customHeight="1" x14ac:dyDescent="0.2">
      <c r="A168" s="25"/>
      <c r="B168" s="24" t="s">
        <v>4</v>
      </c>
      <c r="C168" s="23" t="s">
        <v>8</v>
      </c>
      <c r="D168" s="22">
        <v>125002076</v>
      </c>
      <c r="E168" s="21"/>
      <c r="F168" s="20">
        <v>1402500</v>
      </c>
      <c r="G168" s="20">
        <v>116550</v>
      </c>
      <c r="H168" s="20">
        <v>116900</v>
      </c>
      <c r="I168" s="16">
        <v>116900</v>
      </c>
      <c r="J168" s="17">
        <v>116900</v>
      </c>
      <c r="K168" s="17">
        <v>116900</v>
      </c>
      <c r="L168" s="17">
        <v>116900</v>
      </c>
      <c r="M168" s="16">
        <v>116900</v>
      </c>
      <c r="N168" s="16">
        <v>116910</v>
      </c>
      <c r="O168" s="16">
        <v>116910</v>
      </c>
      <c r="P168" s="16">
        <v>116910</v>
      </c>
      <c r="Q168" s="16">
        <v>116910</v>
      </c>
      <c r="R168" s="16">
        <v>116910</v>
      </c>
      <c r="S168" s="19">
        <v>350730</v>
      </c>
      <c r="T168" s="17">
        <v>0</v>
      </c>
      <c r="U168" s="18"/>
      <c r="V168" s="17">
        <v>0</v>
      </c>
      <c r="W168" s="17">
        <v>0</v>
      </c>
      <c r="X168" s="17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16">
        <v>0</v>
      </c>
      <c r="AE168" s="16">
        <v>0</v>
      </c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5"/>
    </row>
    <row r="169" spans="1:38" ht="12.75" customHeight="1" x14ac:dyDescent="0.2">
      <c r="A169" s="25"/>
      <c r="B169" s="24" t="s">
        <v>4</v>
      </c>
      <c r="C169" s="23" t="s">
        <v>7</v>
      </c>
      <c r="D169" s="22">
        <v>125003047</v>
      </c>
      <c r="E169" s="21"/>
      <c r="F169" s="20">
        <v>173600</v>
      </c>
      <c r="G169" s="20">
        <v>65867</v>
      </c>
      <c r="H169" s="20">
        <v>14226.16</v>
      </c>
      <c r="I169" s="16">
        <v>37108.800000000003</v>
      </c>
      <c r="J169" s="17">
        <v>48318.75</v>
      </c>
      <c r="K169" s="17">
        <v>8079.29</v>
      </c>
      <c r="L169" s="17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9">
        <v>0</v>
      </c>
      <c r="T169" s="17">
        <v>0</v>
      </c>
      <c r="U169" s="18"/>
      <c r="V169" s="17">
        <v>0</v>
      </c>
      <c r="W169" s="17">
        <v>0</v>
      </c>
      <c r="X169" s="17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16">
        <v>0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5"/>
    </row>
    <row r="170" spans="1:38" ht="12.75" customHeight="1" x14ac:dyDescent="0.2">
      <c r="A170" s="25"/>
      <c r="B170" s="24" t="s">
        <v>4</v>
      </c>
      <c r="C170" s="23" t="s">
        <v>6</v>
      </c>
      <c r="D170" s="22">
        <v>125004010</v>
      </c>
      <c r="E170" s="21"/>
      <c r="F170" s="20">
        <v>4950000</v>
      </c>
      <c r="G170" s="20">
        <v>0</v>
      </c>
      <c r="H170" s="20">
        <v>0</v>
      </c>
      <c r="I170" s="16">
        <v>0</v>
      </c>
      <c r="J170" s="17">
        <v>0</v>
      </c>
      <c r="K170" s="17">
        <v>0</v>
      </c>
      <c r="L170" s="17">
        <v>0</v>
      </c>
      <c r="M170" s="16">
        <v>0</v>
      </c>
      <c r="N170" s="16">
        <v>4950000</v>
      </c>
      <c r="O170" s="16">
        <v>0</v>
      </c>
      <c r="P170" s="16">
        <v>0</v>
      </c>
      <c r="Q170" s="16">
        <v>0</v>
      </c>
      <c r="R170" s="16">
        <v>0</v>
      </c>
      <c r="S170" s="19">
        <v>0</v>
      </c>
      <c r="T170" s="17">
        <v>0</v>
      </c>
      <c r="U170" s="18"/>
      <c r="V170" s="17">
        <v>0</v>
      </c>
      <c r="W170" s="17">
        <v>0</v>
      </c>
      <c r="X170" s="17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16">
        <v>0</v>
      </c>
      <c r="AE170" s="16">
        <v>0</v>
      </c>
      <c r="AF170" s="16">
        <v>0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15"/>
    </row>
    <row r="171" spans="1:38" ht="12.75" customHeight="1" x14ac:dyDescent="0.2">
      <c r="A171" s="25"/>
      <c r="B171" s="24" t="s">
        <v>4</v>
      </c>
      <c r="C171" s="23" t="s">
        <v>5</v>
      </c>
      <c r="D171" s="22">
        <v>124002047</v>
      </c>
      <c r="E171" s="21"/>
      <c r="F171" s="20">
        <v>17402.669999999998</v>
      </c>
      <c r="G171" s="20">
        <v>0</v>
      </c>
      <c r="H171" s="20">
        <v>0</v>
      </c>
      <c r="I171" s="16">
        <v>0</v>
      </c>
      <c r="J171" s="17">
        <v>0</v>
      </c>
      <c r="K171" s="17">
        <v>0</v>
      </c>
      <c r="L171" s="17">
        <v>0</v>
      </c>
      <c r="M171" s="16">
        <v>0</v>
      </c>
      <c r="N171" s="16">
        <v>0</v>
      </c>
      <c r="O171" s="16">
        <v>17402.669999999998</v>
      </c>
      <c r="P171" s="16">
        <v>0</v>
      </c>
      <c r="Q171" s="16">
        <v>0</v>
      </c>
      <c r="R171" s="16">
        <v>0</v>
      </c>
      <c r="S171" s="19">
        <v>0</v>
      </c>
      <c r="T171" s="17">
        <v>0</v>
      </c>
      <c r="U171" s="18"/>
      <c r="V171" s="17">
        <v>0</v>
      </c>
      <c r="W171" s="17">
        <v>0</v>
      </c>
      <c r="X171" s="17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16">
        <v>0</v>
      </c>
      <c r="AE171" s="16">
        <v>0</v>
      </c>
      <c r="AF171" s="16">
        <v>0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15"/>
    </row>
    <row r="172" spans="1:38" ht="12.75" customHeight="1" thickBot="1" x14ac:dyDescent="0.25">
      <c r="A172" s="25"/>
      <c r="B172" s="24" t="s">
        <v>4</v>
      </c>
      <c r="C172" s="23" t="s">
        <v>3</v>
      </c>
      <c r="D172" s="22">
        <v>124002047</v>
      </c>
      <c r="E172" s="21"/>
      <c r="F172" s="20">
        <v>-17460.79</v>
      </c>
      <c r="G172" s="20">
        <v>-58.12</v>
      </c>
      <c r="H172" s="20">
        <v>0</v>
      </c>
      <c r="I172" s="16">
        <v>0</v>
      </c>
      <c r="J172" s="17">
        <v>0</v>
      </c>
      <c r="K172" s="17">
        <v>0</v>
      </c>
      <c r="L172" s="17">
        <v>0</v>
      </c>
      <c r="M172" s="16">
        <v>0</v>
      </c>
      <c r="N172" s="16">
        <v>0</v>
      </c>
      <c r="O172" s="16">
        <v>-17402.669999999998</v>
      </c>
      <c r="P172" s="16">
        <v>0</v>
      </c>
      <c r="Q172" s="16">
        <v>0</v>
      </c>
      <c r="R172" s="16">
        <v>0</v>
      </c>
      <c r="S172" s="19">
        <v>0</v>
      </c>
      <c r="T172" s="17">
        <v>0</v>
      </c>
      <c r="U172" s="18"/>
      <c r="V172" s="17">
        <v>0</v>
      </c>
      <c r="W172" s="17">
        <v>0</v>
      </c>
      <c r="X172" s="17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5"/>
    </row>
    <row r="173" spans="1:38" ht="12.75" customHeight="1" x14ac:dyDescent="0.2">
      <c r="A173" s="25"/>
      <c r="B173" s="14" t="s">
        <v>2</v>
      </c>
      <c r="C173" s="13" t="s">
        <v>0</v>
      </c>
      <c r="D173" s="13" t="s">
        <v>0</v>
      </c>
      <c r="E173" s="13" t="s">
        <v>0</v>
      </c>
      <c r="F173" s="12">
        <f>F31+F36+F82+F84+F128+F131+F133+F162+F166+F60</f>
        <v>2673826433.7200003</v>
      </c>
      <c r="G173" s="12">
        <f t="shared" ref="G173:R173" si="0">G31+G36+G82+G84+G128+G131+G133+G162+G166+G60</f>
        <v>113431633.56999999</v>
      </c>
      <c r="H173" s="12">
        <f t="shared" si="0"/>
        <v>166803173.23999998</v>
      </c>
      <c r="I173" s="12">
        <f t="shared" si="0"/>
        <v>251890664.31</v>
      </c>
      <c r="J173" s="12">
        <f t="shared" si="0"/>
        <v>392512334.75</v>
      </c>
      <c r="K173" s="12">
        <f t="shared" si="0"/>
        <v>253434559.28999999</v>
      </c>
      <c r="L173" s="12">
        <f t="shared" si="0"/>
        <v>261940698</v>
      </c>
      <c r="M173" s="12">
        <f t="shared" si="0"/>
        <v>193211902.56</v>
      </c>
      <c r="N173" s="12">
        <f t="shared" si="0"/>
        <v>153046448</v>
      </c>
      <c r="O173" s="12">
        <f t="shared" si="0"/>
        <v>171482262</v>
      </c>
      <c r="P173" s="12">
        <f t="shared" si="0"/>
        <v>238350552</v>
      </c>
      <c r="Q173" s="12">
        <f t="shared" si="0"/>
        <v>214855033</v>
      </c>
      <c r="R173" s="12">
        <f t="shared" si="0"/>
        <v>262867173</v>
      </c>
      <c r="S173" s="11">
        <v>1429666434.28</v>
      </c>
      <c r="T173" s="10">
        <v>224070400</v>
      </c>
      <c r="U173" s="10"/>
      <c r="V173" s="10">
        <v>18009586</v>
      </c>
      <c r="W173" s="10">
        <v>26018312</v>
      </c>
      <c r="X173" s="10">
        <v>19904951</v>
      </c>
      <c r="Y173" s="10">
        <v>63932849</v>
      </c>
      <c r="Z173" s="10">
        <v>35619078</v>
      </c>
      <c r="AA173" s="10">
        <v>29292682</v>
      </c>
      <c r="AB173" s="10">
        <v>14974400</v>
      </c>
      <c r="AC173" s="10">
        <v>79886160</v>
      </c>
      <c r="AD173" s="10">
        <v>1126200</v>
      </c>
      <c r="AE173" s="10">
        <v>1268000</v>
      </c>
      <c r="AF173" s="10">
        <v>19799358</v>
      </c>
      <c r="AG173" s="10">
        <v>22193558</v>
      </c>
      <c r="AH173" s="10">
        <v>20266520</v>
      </c>
      <c r="AI173" s="10">
        <v>18462855</v>
      </c>
      <c r="AJ173" s="10">
        <v>19328458</v>
      </c>
      <c r="AK173" s="10">
        <v>58057833</v>
      </c>
      <c r="AL173" s="1"/>
    </row>
    <row r="174" spans="1:38" ht="12.75" customHeight="1" x14ac:dyDescent="0.2">
      <c r="A174" s="25"/>
      <c r="B174" s="9" t="s">
        <v>1</v>
      </c>
      <c r="C174" s="8" t="s">
        <v>0</v>
      </c>
      <c r="D174" s="8" t="s">
        <v>0</v>
      </c>
      <c r="E174" s="7" t="s">
        <v>0</v>
      </c>
      <c r="F174" s="6">
        <v>224070400</v>
      </c>
      <c r="G174" s="6">
        <v>18009586</v>
      </c>
      <c r="H174" s="6">
        <v>26018312</v>
      </c>
      <c r="I174" s="6">
        <v>19904951</v>
      </c>
      <c r="J174" s="5">
        <v>35619078</v>
      </c>
      <c r="K174" s="5">
        <v>29292682</v>
      </c>
      <c r="L174" s="5">
        <v>14974400</v>
      </c>
      <c r="M174" s="5">
        <v>1126200</v>
      </c>
      <c r="N174" s="5">
        <v>1268000</v>
      </c>
      <c r="O174" s="5">
        <v>19799358</v>
      </c>
      <c r="P174" s="5">
        <v>20266520</v>
      </c>
      <c r="Q174" s="5">
        <v>18462855</v>
      </c>
      <c r="R174" s="5">
        <v>19328458</v>
      </c>
      <c r="S174" s="4">
        <v>58057833</v>
      </c>
      <c r="T174" s="3"/>
      <c r="U174" s="2"/>
      <c r="V174" s="2"/>
      <c r="W174" s="2"/>
      <c r="X174" s="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x14ac:dyDescent="0.2">
      <c r="A175" s="1"/>
    </row>
    <row r="176" spans="1:38" x14ac:dyDescent="0.2">
      <c r="A176" s="1"/>
    </row>
  </sheetData>
  <mergeCells count="18">
    <mergeCell ref="G22:H22"/>
    <mergeCell ref="M3:Q16"/>
    <mergeCell ref="B84:E84"/>
    <mergeCell ref="G25:R25"/>
    <mergeCell ref="B25:B26"/>
    <mergeCell ref="C25:C26"/>
    <mergeCell ref="D25:D26"/>
    <mergeCell ref="F25:F26"/>
    <mergeCell ref="E25:E26"/>
    <mergeCell ref="B128:E128"/>
    <mergeCell ref="B131:E131"/>
    <mergeCell ref="B133:E133"/>
    <mergeCell ref="B162:E162"/>
    <mergeCell ref="B166:E166"/>
    <mergeCell ref="B31:E31"/>
    <mergeCell ref="B36:E36"/>
    <mergeCell ref="B60:E60"/>
    <mergeCell ref="B82:E82"/>
  </mergeCells>
  <pageMargins left="0.35433070866141736" right="0.15748031496062992" top="0.19685039370078741" bottom="0.19685039370078741" header="0" footer="0"/>
  <pageSetup paperSize="9" scale="6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showGridLines="0" workbookViewId="0">
      <selection activeCell="E1" sqref="E1:E65536"/>
    </sheetView>
  </sheetViews>
  <sheetFormatPr defaultColWidth="9.140625" defaultRowHeight="12.75" x14ac:dyDescent="0.2"/>
  <cols>
    <col min="1" max="1" width="0.7109375" customWidth="1"/>
    <col min="2" max="2" width="40.140625" customWidth="1"/>
    <col min="3" max="3" width="25.5703125" customWidth="1"/>
    <col min="4" max="4" width="9.5703125" customWidth="1"/>
    <col min="5" max="5" width="15.5703125" customWidth="1"/>
    <col min="6" max="8" width="11.7109375" customWidth="1"/>
    <col min="9" max="9" width="14.5703125" customWidth="1"/>
    <col min="10" max="10" width="14.85546875" customWidth="1"/>
    <col min="11" max="11" width="13.140625" customWidth="1"/>
    <col min="12" max="14" width="11.7109375" customWidth="1"/>
    <col min="15" max="15" width="13.7109375" customWidth="1"/>
    <col min="16" max="17" width="11.7109375" customWidth="1"/>
    <col min="18" max="19" width="0" hidden="1" customWidth="1"/>
    <col min="20" max="252" width="9.140625" customWidth="1"/>
  </cols>
  <sheetData>
    <row r="1" spans="1:19" ht="4.5" customHeight="1" x14ac:dyDescent="0.2">
      <c r="A1" s="1"/>
      <c r="B1" s="1"/>
      <c r="C1" s="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1"/>
    </row>
    <row r="2" spans="1:19" ht="12.75" customHeight="1" x14ac:dyDescent="0.2">
      <c r="A2" s="138" t="s">
        <v>172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6" t="s">
        <v>145</v>
      </c>
      <c r="S2" s="1"/>
    </row>
    <row r="3" spans="1:19" ht="18" customHeight="1" x14ac:dyDescent="0.2">
      <c r="A3" s="1"/>
      <c r="B3" s="139" t="s">
        <v>173</v>
      </c>
      <c r="C3" s="92" t="s">
        <v>152</v>
      </c>
      <c r="D3" s="61" t="s">
        <v>151</v>
      </c>
      <c r="E3" s="61" t="s">
        <v>141</v>
      </c>
      <c r="F3" s="92" t="s">
        <v>140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1"/>
    </row>
    <row r="4" spans="1:19" ht="18" customHeight="1" x14ac:dyDescent="0.2">
      <c r="A4" s="1"/>
      <c r="B4" s="91"/>
      <c r="C4" s="91"/>
      <c r="D4" s="65"/>
      <c r="E4" s="65"/>
      <c r="F4" s="90" t="s">
        <v>134</v>
      </c>
      <c r="G4" s="90" t="s">
        <v>133</v>
      </c>
      <c r="H4" s="90" t="s">
        <v>132</v>
      </c>
      <c r="I4" s="90" t="s">
        <v>131</v>
      </c>
      <c r="J4" s="90" t="s">
        <v>130</v>
      </c>
      <c r="K4" s="90" t="s">
        <v>129</v>
      </c>
      <c r="L4" s="90" t="s">
        <v>128</v>
      </c>
      <c r="M4" s="90" t="s">
        <v>127</v>
      </c>
      <c r="N4" s="90" t="s">
        <v>126</v>
      </c>
      <c r="O4" s="90" t="s">
        <v>125</v>
      </c>
      <c r="P4" s="90" t="s">
        <v>124</v>
      </c>
      <c r="Q4" s="90" t="s">
        <v>123</v>
      </c>
      <c r="R4" s="60" t="s">
        <v>122</v>
      </c>
      <c r="S4" s="1"/>
    </row>
    <row r="5" spans="1:19" ht="12.75" customHeight="1" x14ac:dyDescent="0.2">
      <c r="A5" s="25"/>
      <c r="B5" s="89" t="s">
        <v>35</v>
      </c>
      <c r="C5" s="89"/>
      <c r="D5" s="89"/>
      <c r="E5" s="87">
        <v>787500</v>
      </c>
      <c r="F5" s="87">
        <v>0</v>
      </c>
      <c r="G5" s="87">
        <v>0</v>
      </c>
      <c r="H5" s="10">
        <v>0</v>
      </c>
      <c r="I5" s="87">
        <v>0</v>
      </c>
      <c r="J5" s="87">
        <v>0</v>
      </c>
      <c r="K5" s="10">
        <v>37500</v>
      </c>
      <c r="L5" s="87">
        <v>0</v>
      </c>
      <c r="M5" s="87">
        <v>0</v>
      </c>
      <c r="N5" s="10">
        <v>0</v>
      </c>
      <c r="O5" s="87">
        <v>0</v>
      </c>
      <c r="P5" s="87">
        <v>750000</v>
      </c>
      <c r="Q5" s="10">
        <v>0</v>
      </c>
      <c r="R5" s="31">
        <v>750000</v>
      </c>
      <c r="S5" s="77"/>
    </row>
    <row r="6" spans="1:19" ht="21.75" customHeight="1" x14ac:dyDescent="0.2">
      <c r="A6" s="25"/>
      <c r="B6" s="86" t="s">
        <v>33</v>
      </c>
      <c r="C6" s="85" t="s">
        <v>150</v>
      </c>
      <c r="D6" s="84"/>
      <c r="E6" s="78">
        <v>0</v>
      </c>
      <c r="F6" s="78">
        <v>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0</v>
      </c>
      <c r="Q6" s="78">
        <v>0</v>
      </c>
      <c r="R6" s="19">
        <v>0</v>
      </c>
      <c r="S6" s="77"/>
    </row>
    <row r="7" spans="1:19" ht="21.75" customHeight="1" x14ac:dyDescent="0.2">
      <c r="A7" s="25"/>
      <c r="B7" s="82" t="s">
        <v>33</v>
      </c>
      <c r="C7" s="81" t="s">
        <v>149</v>
      </c>
      <c r="D7" s="80"/>
      <c r="E7" s="19">
        <v>787500</v>
      </c>
      <c r="F7" s="78">
        <v>0</v>
      </c>
      <c r="G7" s="78">
        <v>0</v>
      </c>
      <c r="H7" s="78">
        <v>0</v>
      </c>
      <c r="I7" s="19">
        <v>0</v>
      </c>
      <c r="J7" s="19">
        <v>0</v>
      </c>
      <c r="K7" s="19">
        <v>37500</v>
      </c>
      <c r="L7" s="19">
        <v>0</v>
      </c>
      <c r="M7" s="19">
        <v>0</v>
      </c>
      <c r="N7" s="19">
        <v>0</v>
      </c>
      <c r="O7" s="19">
        <v>0</v>
      </c>
      <c r="P7" s="19">
        <v>750000</v>
      </c>
      <c r="Q7" s="19">
        <v>0</v>
      </c>
      <c r="R7" s="19">
        <v>750000</v>
      </c>
      <c r="S7" s="77"/>
    </row>
    <row r="8" spans="1:19" ht="57.75" customHeight="1" x14ac:dyDescent="0.2">
      <c r="A8" s="1"/>
      <c r="B8" s="140" t="s">
        <v>174</v>
      </c>
      <c r="C8" s="8" t="s">
        <v>0</v>
      </c>
      <c r="D8" s="76" t="s">
        <v>0</v>
      </c>
      <c r="E8" s="5">
        <f>E5</f>
        <v>787500</v>
      </c>
      <c r="F8" s="5">
        <f t="shared" ref="F8:Q8" si="0">F5</f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37500</v>
      </c>
      <c r="L8" s="5">
        <f t="shared" si="0"/>
        <v>0</v>
      </c>
      <c r="M8" s="5">
        <f t="shared" si="0"/>
        <v>0</v>
      </c>
      <c r="N8" s="5">
        <f t="shared" si="0"/>
        <v>0</v>
      </c>
      <c r="O8" s="5">
        <f t="shared" si="0"/>
        <v>0</v>
      </c>
      <c r="P8" s="5">
        <f t="shared" si="0"/>
        <v>750000</v>
      </c>
      <c r="Q8" s="5">
        <f t="shared" si="0"/>
        <v>0</v>
      </c>
      <c r="R8" s="5">
        <v>1427716434.28</v>
      </c>
      <c r="S8" s="1"/>
    </row>
    <row r="9" spans="1:19" ht="50.25" customHeight="1" x14ac:dyDescent="0.2">
      <c r="A9" s="1"/>
      <c r="B9" s="140" t="s">
        <v>175</v>
      </c>
      <c r="C9" s="8" t="s">
        <v>0</v>
      </c>
      <c r="D9" s="76" t="s">
        <v>0</v>
      </c>
      <c r="E9" s="5">
        <f>'поступл. доходов'!F173+'поступл. ИФДБ'!E8</f>
        <v>2674613933.7200003</v>
      </c>
      <c r="F9" s="5">
        <f>'поступл. доходов'!G173+'поступл. ИФДБ'!F8</f>
        <v>113431633.56999999</v>
      </c>
      <c r="G9" s="5">
        <f>'поступл. доходов'!H173+'поступл. ИФДБ'!G8</f>
        <v>166803173.23999998</v>
      </c>
      <c r="H9" s="5">
        <f>'поступл. доходов'!I173+'поступл. ИФДБ'!H8</f>
        <v>251890664.31</v>
      </c>
      <c r="I9" s="5">
        <f>'поступл. доходов'!J173+'поступл. ИФДБ'!I8</f>
        <v>392512334.75</v>
      </c>
      <c r="J9" s="5">
        <f>'поступл. доходов'!K173+'поступл. ИФДБ'!J8</f>
        <v>253434559.28999999</v>
      </c>
      <c r="K9" s="5">
        <f>'поступл. доходов'!L173+'поступл. ИФДБ'!K8</f>
        <v>261978198</v>
      </c>
      <c r="L9" s="5">
        <f>'поступл. доходов'!M173+'поступл. ИФДБ'!L8</f>
        <v>193211902.56</v>
      </c>
      <c r="M9" s="5">
        <f>'поступл. доходов'!N173+'поступл. ИФДБ'!M8</f>
        <v>153046448</v>
      </c>
      <c r="N9" s="5">
        <f>'поступл. доходов'!O173+'поступл. ИФДБ'!N8</f>
        <v>171482262</v>
      </c>
      <c r="O9" s="5">
        <f>'поступл. доходов'!P173+'поступл. ИФДБ'!O8</f>
        <v>238350552</v>
      </c>
      <c r="P9" s="5">
        <f>'поступл. доходов'!Q173+'поступл. ИФДБ'!P8</f>
        <v>215605033</v>
      </c>
      <c r="Q9" s="5">
        <f>'поступл. доходов'!R173+'поступл. ИФДБ'!Q8</f>
        <v>262867173</v>
      </c>
      <c r="R9" s="5">
        <v>2857382868.5599999</v>
      </c>
      <c r="S9" s="1"/>
    </row>
  </sheetData>
  <mergeCells count="6">
    <mergeCell ref="B5:D5"/>
    <mergeCell ref="F3:R3"/>
    <mergeCell ref="B3:B4"/>
    <mergeCell ref="D3:D4"/>
    <mergeCell ref="C3:C4"/>
    <mergeCell ref="E3:E4"/>
  </mergeCells>
  <pageMargins left="0.75" right="0.75" top="1" bottom="1" header="0.5" footer="0.5"/>
  <pageSetup paperSize="9" scale="54" fitToHeight="0" orientation="landscape" r:id="rId1"/>
  <headerFooter alignWithMargins="0">
    <oddHeader>&amp;CСтраница &amp;P из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6"/>
  <sheetViews>
    <sheetView showGridLines="0" topLeftCell="A88" workbookViewId="0">
      <selection activeCell="H126" sqref="H126:U126"/>
    </sheetView>
  </sheetViews>
  <sheetFormatPr defaultColWidth="9.140625" defaultRowHeight="12.75" x14ac:dyDescent="0.2"/>
  <cols>
    <col min="1" max="1" width="0.7109375" customWidth="1"/>
    <col min="2" max="2" width="0" hidden="1" customWidth="1"/>
    <col min="3" max="3" width="40.28515625" customWidth="1"/>
    <col min="4" max="4" width="0" hidden="1" customWidth="1"/>
    <col min="5" max="6" width="9.140625" customWidth="1"/>
    <col min="7" max="7" width="9.5703125" customWidth="1"/>
    <col min="8" max="8" width="13" customWidth="1"/>
    <col min="9" max="20" width="11.7109375" customWidth="1"/>
    <col min="21" max="21" width="0.28515625" customWidth="1"/>
    <col min="22" max="251" width="9.140625" customWidth="1"/>
  </cols>
  <sheetData>
    <row r="1" spans="1:21" ht="16.5" customHeight="1" x14ac:dyDescent="0.2">
      <c r="A1" s="138" t="s">
        <v>176</v>
      </c>
      <c r="B1" s="1"/>
      <c r="C1" s="1"/>
      <c r="D1" s="1"/>
      <c r="E1" s="1"/>
      <c r="F1" s="1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1"/>
    </row>
    <row r="2" spans="1:21" ht="12.75" customHeight="1" x14ac:dyDescent="0.2">
      <c r="A2" s="138" t="s">
        <v>177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93"/>
    </row>
    <row r="3" spans="1:21" ht="18" customHeight="1" x14ac:dyDescent="0.2">
      <c r="A3" s="1"/>
      <c r="B3" s="92"/>
      <c r="C3" s="139" t="s">
        <v>178</v>
      </c>
      <c r="D3" s="92" t="s">
        <v>158</v>
      </c>
      <c r="E3" s="92" t="s">
        <v>157</v>
      </c>
      <c r="F3" s="92" t="s">
        <v>156</v>
      </c>
      <c r="G3" s="61" t="s">
        <v>151</v>
      </c>
      <c r="H3" s="61" t="s">
        <v>141</v>
      </c>
      <c r="I3" s="92" t="s">
        <v>140</v>
      </c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3"/>
    </row>
    <row r="4" spans="1:21" ht="18" customHeight="1" x14ac:dyDescent="0.2">
      <c r="A4" s="1"/>
      <c r="B4" s="91"/>
      <c r="C4" s="91"/>
      <c r="D4" s="91"/>
      <c r="E4" s="91"/>
      <c r="F4" s="91"/>
      <c r="G4" s="65"/>
      <c r="H4" s="65"/>
      <c r="I4" s="120" t="s">
        <v>134</v>
      </c>
      <c r="J4" s="120" t="s">
        <v>133</v>
      </c>
      <c r="K4" s="120" t="s">
        <v>132</v>
      </c>
      <c r="L4" s="120" t="s">
        <v>131</v>
      </c>
      <c r="M4" s="120" t="s">
        <v>130</v>
      </c>
      <c r="N4" s="120" t="s">
        <v>129</v>
      </c>
      <c r="O4" s="120" t="s">
        <v>128</v>
      </c>
      <c r="P4" s="120" t="s">
        <v>127</v>
      </c>
      <c r="Q4" s="120" t="s">
        <v>126</v>
      </c>
      <c r="R4" s="120" t="s">
        <v>125</v>
      </c>
      <c r="S4" s="120" t="s">
        <v>124</v>
      </c>
      <c r="T4" s="120" t="s">
        <v>123</v>
      </c>
      <c r="U4" s="93"/>
    </row>
    <row r="5" spans="1:21" ht="32.25" customHeight="1" x14ac:dyDescent="0.2">
      <c r="A5" s="25"/>
      <c r="B5" s="89" t="s">
        <v>59</v>
      </c>
      <c r="C5" s="89"/>
      <c r="D5" s="88"/>
      <c r="E5" s="97">
        <v>902</v>
      </c>
      <c r="F5" s="96"/>
      <c r="G5" s="95"/>
      <c r="H5" s="87">
        <v>603287737.44000006</v>
      </c>
      <c r="I5" s="87">
        <v>28523249</v>
      </c>
      <c r="J5" s="87">
        <v>36881256</v>
      </c>
      <c r="K5" s="10">
        <v>81981685</v>
      </c>
      <c r="L5" s="87">
        <v>107428042</v>
      </c>
      <c r="M5" s="87">
        <v>32305594</v>
      </c>
      <c r="N5" s="10">
        <v>70716082</v>
      </c>
      <c r="O5" s="87">
        <v>45328605</v>
      </c>
      <c r="P5" s="87">
        <v>39505362</v>
      </c>
      <c r="Q5" s="10">
        <v>31215382</v>
      </c>
      <c r="R5" s="87">
        <v>39941869.950000003</v>
      </c>
      <c r="S5" s="87">
        <v>31116479</v>
      </c>
      <c r="T5" s="10">
        <v>58344131.490000002</v>
      </c>
      <c r="U5" s="94"/>
    </row>
    <row r="6" spans="1:21" ht="32.25" customHeight="1" x14ac:dyDescent="0.2">
      <c r="A6" s="25"/>
      <c r="B6" s="112">
        <v>1</v>
      </c>
      <c r="C6" s="86" t="s">
        <v>37</v>
      </c>
      <c r="D6" s="111"/>
      <c r="E6" s="101">
        <v>902</v>
      </c>
      <c r="F6" s="100">
        <v>102</v>
      </c>
      <c r="G6" s="99">
        <v>1001001</v>
      </c>
      <c r="H6" s="19">
        <v>4152000</v>
      </c>
      <c r="I6" s="107">
        <v>346000</v>
      </c>
      <c r="J6" s="78">
        <v>346000</v>
      </c>
      <c r="K6" s="78">
        <v>346000</v>
      </c>
      <c r="L6" s="78">
        <v>346000</v>
      </c>
      <c r="M6" s="78">
        <v>346000</v>
      </c>
      <c r="N6" s="78">
        <v>346000</v>
      </c>
      <c r="O6" s="110">
        <v>481000</v>
      </c>
      <c r="P6" s="110">
        <v>346000</v>
      </c>
      <c r="Q6" s="110">
        <v>346000</v>
      </c>
      <c r="R6" s="110">
        <v>311000</v>
      </c>
      <c r="S6" s="110">
        <v>296000</v>
      </c>
      <c r="T6" s="78">
        <v>296000</v>
      </c>
      <c r="U6" s="94"/>
    </row>
    <row r="7" spans="1:21" ht="32.25" customHeight="1" x14ac:dyDescent="0.2">
      <c r="A7" s="25"/>
      <c r="B7" s="109">
        <v>1</v>
      </c>
      <c r="C7" s="82" t="s">
        <v>37</v>
      </c>
      <c r="D7" s="108"/>
      <c r="E7" s="104">
        <v>902</v>
      </c>
      <c r="F7" s="103">
        <v>104</v>
      </c>
      <c r="G7" s="102">
        <v>1001001</v>
      </c>
      <c r="H7" s="19">
        <v>77968843</v>
      </c>
      <c r="I7" s="107">
        <v>5400000</v>
      </c>
      <c r="J7" s="19">
        <v>7300000</v>
      </c>
      <c r="K7" s="19">
        <v>6450000</v>
      </c>
      <c r="L7" s="19">
        <v>11177500</v>
      </c>
      <c r="M7" s="19">
        <v>5300000</v>
      </c>
      <c r="N7" s="19">
        <v>5300000</v>
      </c>
      <c r="O7" s="98">
        <v>5500000</v>
      </c>
      <c r="P7" s="98">
        <v>8800000</v>
      </c>
      <c r="Q7" s="98">
        <v>5300000</v>
      </c>
      <c r="R7" s="98">
        <v>5050000</v>
      </c>
      <c r="S7" s="98">
        <v>5820000</v>
      </c>
      <c r="T7" s="19">
        <v>6571343</v>
      </c>
      <c r="U7" s="94"/>
    </row>
    <row r="8" spans="1:21" ht="32.25" customHeight="1" x14ac:dyDescent="0.2">
      <c r="A8" s="25"/>
      <c r="B8" s="109">
        <v>1</v>
      </c>
      <c r="C8" s="82" t="s">
        <v>37</v>
      </c>
      <c r="D8" s="108"/>
      <c r="E8" s="104">
        <v>902</v>
      </c>
      <c r="F8" s="103">
        <v>104</v>
      </c>
      <c r="G8" s="102">
        <v>1001002</v>
      </c>
      <c r="H8" s="19">
        <v>216000</v>
      </c>
      <c r="I8" s="107">
        <v>0</v>
      </c>
      <c r="J8" s="19">
        <v>0</v>
      </c>
      <c r="K8" s="19">
        <v>216000</v>
      </c>
      <c r="L8" s="19">
        <v>0</v>
      </c>
      <c r="M8" s="19">
        <v>0</v>
      </c>
      <c r="N8" s="19">
        <v>0</v>
      </c>
      <c r="O8" s="98">
        <v>0</v>
      </c>
      <c r="P8" s="98">
        <v>0</v>
      </c>
      <c r="Q8" s="98">
        <v>0</v>
      </c>
      <c r="R8" s="98">
        <v>0</v>
      </c>
      <c r="S8" s="98">
        <v>0</v>
      </c>
      <c r="T8" s="19">
        <v>0</v>
      </c>
      <c r="U8" s="94"/>
    </row>
    <row r="9" spans="1:21" ht="32.25" customHeight="1" x14ac:dyDescent="0.2">
      <c r="A9" s="25"/>
      <c r="B9" s="109">
        <v>1</v>
      </c>
      <c r="C9" s="82" t="s">
        <v>37</v>
      </c>
      <c r="D9" s="108"/>
      <c r="E9" s="104">
        <v>902</v>
      </c>
      <c r="F9" s="103">
        <v>104</v>
      </c>
      <c r="G9" s="102">
        <v>125003005</v>
      </c>
      <c r="H9" s="19">
        <v>5894400</v>
      </c>
      <c r="I9" s="107">
        <v>496783</v>
      </c>
      <c r="J9" s="19">
        <v>496783</v>
      </c>
      <c r="K9" s="19">
        <v>496783</v>
      </c>
      <c r="L9" s="19">
        <v>496783</v>
      </c>
      <c r="M9" s="19">
        <v>496783</v>
      </c>
      <c r="N9" s="19">
        <v>496783</v>
      </c>
      <c r="O9" s="98">
        <v>496783</v>
      </c>
      <c r="P9" s="98">
        <v>496783</v>
      </c>
      <c r="Q9" s="98">
        <v>496783</v>
      </c>
      <c r="R9" s="98">
        <v>496783</v>
      </c>
      <c r="S9" s="98">
        <v>496783</v>
      </c>
      <c r="T9" s="19">
        <v>429787</v>
      </c>
      <c r="U9" s="94"/>
    </row>
    <row r="10" spans="1:21" ht="32.25" customHeight="1" x14ac:dyDescent="0.2">
      <c r="A10" s="25"/>
      <c r="B10" s="109">
        <v>1</v>
      </c>
      <c r="C10" s="82" t="s">
        <v>37</v>
      </c>
      <c r="D10" s="108"/>
      <c r="E10" s="104">
        <v>902</v>
      </c>
      <c r="F10" s="103">
        <v>104</v>
      </c>
      <c r="G10" s="102">
        <v>125003007</v>
      </c>
      <c r="H10" s="19">
        <v>923100</v>
      </c>
      <c r="I10" s="107">
        <v>77700</v>
      </c>
      <c r="J10" s="19">
        <v>77900</v>
      </c>
      <c r="K10" s="19">
        <v>77800</v>
      </c>
      <c r="L10" s="19">
        <v>77800</v>
      </c>
      <c r="M10" s="19">
        <v>77800</v>
      </c>
      <c r="N10" s="19">
        <v>77800</v>
      </c>
      <c r="O10" s="98">
        <v>77800</v>
      </c>
      <c r="P10" s="98">
        <v>77800</v>
      </c>
      <c r="Q10" s="98">
        <v>77800</v>
      </c>
      <c r="R10" s="98">
        <v>77800</v>
      </c>
      <c r="S10" s="98">
        <v>77800</v>
      </c>
      <c r="T10" s="19">
        <v>67300</v>
      </c>
      <c r="U10" s="94"/>
    </row>
    <row r="11" spans="1:21" ht="32.25" customHeight="1" x14ac:dyDescent="0.2">
      <c r="A11" s="25"/>
      <c r="B11" s="109">
        <v>1</v>
      </c>
      <c r="C11" s="82" t="s">
        <v>37</v>
      </c>
      <c r="D11" s="108"/>
      <c r="E11" s="104">
        <v>902</v>
      </c>
      <c r="F11" s="103">
        <v>104</v>
      </c>
      <c r="G11" s="102">
        <v>125003008</v>
      </c>
      <c r="H11" s="19">
        <v>923300</v>
      </c>
      <c r="I11" s="107">
        <v>77800</v>
      </c>
      <c r="J11" s="19">
        <v>77800</v>
      </c>
      <c r="K11" s="19">
        <v>77800</v>
      </c>
      <c r="L11" s="19">
        <v>77800</v>
      </c>
      <c r="M11" s="19">
        <v>77800</v>
      </c>
      <c r="N11" s="19">
        <v>77800</v>
      </c>
      <c r="O11" s="98">
        <v>77800</v>
      </c>
      <c r="P11" s="98">
        <v>77800</v>
      </c>
      <c r="Q11" s="98">
        <v>77800</v>
      </c>
      <c r="R11" s="98">
        <v>77800</v>
      </c>
      <c r="S11" s="98">
        <v>77800</v>
      </c>
      <c r="T11" s="19">
        <v>67500</v>
      </c>
      <c r="U11" s="94"/>
    </row>
    <row r="12" spans="1:21" ht="32.25" customHeight="1" x14ac:dyDescent="0.2">
      <c r="A12" s="25"/>
      <c r="B12" s="109">
        <v>1</v>
      </c>
      <c r="C12" s="82" t="s">
        <v>37</v>
      </c>
      <c r="D12" s="108"/>
      <c r="E12" s="104">
        <v>902</v>
      </c>
      <c r="F12" s="103">
        <v>104</v>
      </c>
      <c r="G12" s="102">
        <v>125003009</v>
      </c>
      <c r="H12" s="19">
        <v>5037600</v>
      </c>
      <c r="I12" s="107">
        <v>424600</v>
      </c>
      <c r="J12" s="19">
        <v>424600</v>
      </c>
      <c r="K12" s="19">
        <v>424600</v>
      </c>
      <c r="L12" s="19">
        <v>424600</v>
      </c>
      <c r="M12" s="19">
        <v>424600</v>
      </c>
      <c r="N12" s="19">
        <v>424600</v>
      </c>
      <c r="O12" s="98">
        <v>424600</v>
      </c>
      <c r="P12" s="98">
        <v>424600</v>
      </c>
      <c r="Q12" s="98">
        <v>424600</v>
      </c>
      <c r="R12" s="98">
        <v>424600</v>
      </c>
      <c r="S12" s="98">
        <v>424600</v>
      </c>
      <c r="T12" s="19">
        <v>367000</v>
      </c>
      <c r="U12" s="94"/>
    </row>
    <row r="13" spans="1:21" ht="32.25" customHeight="1" x14ac:dyDescent="0.2">
      <c r="A13" s="25"/>
      <c r="B13" s="109">
        <v>1</v>
      </c>
      <c r="C13" s="82" t="s">
        <v>37</v>
      </c>
      <c r="D13" s="108"/>
      <c r="E13" s="104">
        <v>902</v>
      </c>
      <c r="F13" s="103">
        <v>104</v>
      </c>
      <c r="G13" s="102">
        <v>125003010</v>
      </c>
      <c r="H13" s="19">
        <v>1242200</v>
      </c>
      <c r="I13" s="107">
        <v>104616</v>
      </c>
      <c r="J13" s="19">
        <v>104616</v>
      </c>
      <c r="K13" s="19">
        <v>104616</v>
      </c>
      <c r="L13" s="19">
        <v>104616</v>
      </c>
      <c r="M13" s="19">
        <v>104616</v>
      </c>
      <c r="N13" s="19">
        <v>104616</v>
      </c>
      <c r="O13" s="98">
        <v>104616</v>
      </c>
      <c r="P13" s="98">
        <v>104616</v>
      </c>
      <c r="Q13" s="98">
        <v>104616</v>
      </c>
      <c r="R13" s="98">
        <v>104616</v>
      </c>
      <c r="S13" s="98">
        <v>104616</v>
      </c>
      <c r="T13" s="19">
        <v>91424</v>
      </c>
      <c r="U13" s="94"/>
    </row>
    <row r="14" spans="1:21" ht="32.25" customHeight="1" x14ac:dyDescent="0.2">
      <c r="A14" s="25"/>
      <c r="B14" s="109">
        <v>1</v>
      </c>
      <c r="C14" s="82" t="s">
        <v>37</v>
      </c>
      <c r="D14" s="108"/>
      <c r="E14" s="104">
        <v>902</v>
      </c>
      <c r="F14" s="103">
        <v>104</v>
      </c>
      <c r="G14" s="102">
        <v>125003014</v>
      </c>
      <c r="H14" s="19">
        <v>923100</v>
      </c>
      <c r="I14" s="107">
        <v>77783</v>
      </c>
      <c r="J14" s="19">
        <v>155417</v>
      </c>
      <c r="K14" s="19">
        <v>77936</v>
      </c>
      <c r="L14" s="19">
        <v>77783</v>
      </c>
      <c r="M14" s="19">
        <v>77783</v>
      </c>
      <c r="N14" s="19">
        <v>77783</v>
      </c>
      <c r="O14" s="98">
        <v>77783</v>
      </c>
      <c r="P14" s="98">
        <v>77783</v>
      </c>
      <c r="Q14" s="98">
        <v>77783</v>
      </c>
      <c r="R14" s="98">
        <v>77783</v>
      </c>
      <c r="S14" s="98">
        <v>67483</v>
      </c>
      <c r="T14" s="19">
        <v>0</v>
      </c>
      <c r="U14" s="94"/>
    </row>
    <row r="15" spans="1:21" ht="32.25" customHeight="1" x14ac:dyDescent="0.2">
      <c r="A15" s="25"/>
      <c r="B15" s="109">
        <v>1</v>
      </c>
      <c r="C15" s="82" t="s">
        <v>37</v>
      </c>
      <c r="D15" s="108"/>
      <c r="E15" s="104">
        <v>902</v>
      </c>
      <c r="F15" s="103">
        <v>104</v>
      </c>
      <c r="G15" s="102">
        <v>125003017</v>
      </c>
      <c r="H15" s="19">
        <v>0</v>
      </c>
      <c r="I15" s="107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98">
        <v>0</v>
      </c>
      <c r="P15" s="98">
        <v>0</v>
      </c>
      <c r="Q15" s="98">
        <v>0</v>
      </c>
      <c r="R15" s="98">
        <v>0</v>
      </c>
      <c r="S15" s="98">
        <v>0</v>
      </c>
      <c r="T15" s="19">
        <v>0</v>
      </c>
      <c r="U15" s="94"/>
    </row>
    <row r="16" spans="1:21" ht="32.25" customHeight="1" x14ac:dyDescent="0.2">
      <c r="A16" s="25"/>
      <c r="B16" s="109">
        <v>1</v>
      </c>
      <c r="C16" s="82" t="s">
        <v>37</v>
      </c>
      <c r="D16" s="108"/>
      <c r="E16" s="104">
        <v>902</v>
      </c>
      <c r="F16" s="103">
        <v>104</v>
      </c>
      <c r="G16" s="102">
        <v>125003049</v>
      </c>
      <c r="H16" s="19">
        <v>1840200</v>
      </c>
      <c r="I16" s="107">
        <v>156000</v>
      </c>
      <c r="J16" s="19">
        <v>156000</v>
      </c>
      <c r="K16" s="19">
        <v>156000</v>
      </c>
      <c r="L16" s="19">
        <v>156000</v>
      </c>
      <c r="M16" s="19">
        <v>156000</v>
      </c>
      <c r="N16" s="19">
        <v>156000</v>
      </c>
      <c r="O16" s="98">
        <v>156000</v>
      </c>
      <c r="P16" s="98">
        <v>156000</v>
      </c>
      <c r="Q16" s="98">
        <v>156000</v>
      </c>
      <c r="R16" s="98">
        <v>156000</v>
      </c>
      <c r="S16" s="98">
        <v>156000</v>
      </c>
      <c r="T16" s="19">
        <v>124200</v>
      </c>
      <c r="U16" s="94"/>
    </row>
    <row r="17" spans="1:21" ht="32.25" customHeight="1" x14ac:dyDescent="0.2">
      <c r="A17" s="25"/>
      <c r="B17" s="109">
        <v>1</v>
      </c>
      <c r="C17" s="82" t="s">
        <v>37</v>
      </c>
      <c r="D17" s="108"/>
      <c r="E17" s="104">
        <v>902</v>
      </c>
      <c r="F17" s="103">
        <v>105</v>
      </c>
      <c r="G17" s="102">
        <v>203376000</v>
      </c>
      <c r="H17" s="19">
        <v>0</v>
      </c>
      <c r="I17" s="107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98">
        <v>0</v>
      </c>
      <c r="P17" s="98">
        <v>0</v>
      </c>
      <c r="Q17" s="98">
        <v>0</v>
      </c>
      <c r="R17" s="98">
        <v>0</v>
      </c>
      <c r="S17" s="98">
        <v>0</v>
      </c>
      <c r="T17" s="19">
        <v>0</v>
      </c>
      <c r="U17" s="94"/>
    </row>
    <row r="18" spans="1:21" ht="32.25" customHeight="1" x14ac:dyDescent="0.2">
      <c r="A18" s="25"/>
      <c r="B18" s="109">
        <v>1</v>
      </c>
      <c r="C18" s="82" t="s">
        <v>37</v>
      </c>
      <c r="D18" s="108"/>
      <c r="E18" s="104">
        <v>902</v>
      </c>
      <c r="F18" s="103">
        <v>105</v>
      </c>
      <c r="G18" s="102">
        <v>203376001</v>
      </c>
      <c r="H18" s="19">
        <v>7800</v>
      </c>
      <c r="I18" s="107">
        <v>0</v>
      </c>
      <c r="J18" s="19">
        <v>7800</v>
      </c>
      <c r="K18" s="19">
        <v>0</v>
      </c>
      <c r="L18" s="19">
        <v>0</v>
      </c>
      <c r="M18" s="19">
        <v>0</v>
      </c>
      <c r="N18" s="19">
        <v>0</v>
      </c>
      <c r="O18" s="98">
        <v>0</v>
      </c>
      <c r="P18" s="98">
        <v>0</v>
      </c>
      <c r="Q18" s="98">
        <v>0</v>
      </c>
      <c r="R18" s="98">
        <v>0</v>
      </c>
      <c r="S18" s="98">
        <v>0</v>
      </c>
      <c r="T18" s="19">
        <v>0</v>
      </c>
      <c r="U18" s="94"/>
    </row>
    <row r="19" spans="1:21" ht="32.25" customHeight="1" x14ac:dyDescent="0.2">
      <c r="A19" s="25"/>
      <c r="B19" s="109">
        <v>1</v>
      </c>
      <c r="C19" s="82" t="s">
        <v>37</v>
      </c>
      <c r="D19" s="108"/>
      <c r="E19" s="104">
        <v>902</v>
      </c>
      <c r="F19" s="103">
        <v>107</v>
      </c>
      <c r="G19" s="102">
        <v>1001001</v>
      </c>
      <c r="H19" s="19">
        <v>6748323</v>
      </c>
      <c r="I19" s="107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98">
        <v>6748323</v>
      </c>
      <c r="P19" s="98">
        <v>0</v>
      </c>
      <c r="Q19" s="98">
        <v>0</v>
      </c>
      <c r="R19" s="98">
        <v>0</v>
      </c>
      <c r="S19" s="98">
        <v>0</v>
      </c>
      <c r="T19" s="19">
        <v>0</v>
      </c>
      <c r="U19" s="94"/>
    </row>
    <row r="20" spans="1:21" ht="32.25" customHeight="1" x14ac:dyDescent="0.2">
      <c r="A20" s="25"/>
      <c r="B20" s="109">
        <v>1</v>
      </c>
      <c r="C20" s="82" t="s">
        <v>37</v>
      </c>
      <c r="D20" s="108"/>
      <c r="E20" s="104">
        <v>902</v>
      </c>
      <c r="F20" s="103">
        <v>111</v>
      </c>
      <c r="G20" s="102">
        <v>1001001</v>
      </c>
      <c r="H20" s="19">
        <v>3979100</v>
      </c>
      <c r="I20" s="107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98">
        <v>0</v>
      </c>
      <c r="P20" s="98">
        <v>0</v>
      </c>
      <c r="Q20" s="98">
        <v>1119000</v>
      </c>
      <c r="R20" s="98">
        <v>0</v>
      </c>
      <c r="S20" s="98">
        <v>2860100</v>
      </c>
      <c r="T20" s="19">
        <v>0</v>
      </c>
      <c r="U20" s="94"/>
    </row>
    <row r="21" spans="1:21" ht="32.25" customHeight="1" x14ac:dyDescent="0.2">
      <c r="A21" s="25"/>
      <c r="B21" s="109">
        <v>1</v>
      </c>
      <c r="C21" s="82" t="s">
        <v>37</v>
      </c>
      <c r="D21" s="108"/>
      <c r="E21" s="104">
        <v>902</v>
      </c>
      <c r="F21" s="103">
        <v>113</v>
      </c>
      <c r="G21" s="102">
        <v>1001001</v>
      </c>
      <c r="H21" s="19">
        <v>109840733</v>
      </c>
      <c r="I21" s="107">
        <v>7600000</v>
      </c>
      <c r="J21" s="19">
        <v>8100000</v>
      </c>
      <c r="K21" s="19">
        <v>10600000</v>
      </c>
      <c r="L21" s="19">
        <v>8433000</v>
      </c>
      <c r="M21" s="19">
        <v>10433000</v>
      </c>
      <c r="N21" s="19">
        <v>8533000</v>
      </c>
      <c r="O21" s="98">
        <v>8433000</v>
      </c>
      <c r="P21" s="98">
        <v>8573000</v>
      </c>
      <c r="Q21" s="98">
        <v>8733000</v>
      </c>
      <c r="R21" s="98">
        <v>8833000</v>
      </c>
      <c r="S21" s="98">
        <v>11133000</v>
      </c>
      <c r="T21" s="19">
        <v>10436733</v>
      </c>
      <c r="U21" s="94"/>
    </row>
    <row r="22" spans="1:21" ht="32.25" customHeight="1" x14ac:dyDescent="0.2">
      <c r="A22" s="25"/>
      <c r="B22" s="109">
        <v>1</v>
      </c>
      <c r="C22" s="82" t="s">
        <v>37</v>
      </c>
      <c r="D22" s="108"/>
      <c r="E22" s="104">
        <v>902</v>
      </c>
      <c r="F22" s="103">
        <v>113</v>
      </c>
      <c r="G22" s="102">
        <v>125003024</v>
      </c>
      <c r="H22" s="19">
        <v>5213400</v>
      </c>
      <c r="I22" s="107">
        <v>370000</v>
      </c>
      <c r="J22" s="19">
        <v>370000</v>
      </c>
      <c r="K22" s="19">
        <v>370000</v>
      </c>
      <c r="L22" s="19">
        <v>370000</v>
      </c>
      <c r="M22" s="19">
        <v>370000</v>
      </c>
      <c r="N22" s="19">
        <v>370000</v>
      </c>
      <c r="O22" s="98">
        <v>370000</v>
      </c>
      <c r="P22" s="98">
        <v>370000</v>
      </c>
      <c r="Q22" s="98">
        <v>370000</v>
      </c>
      <c r="R22" s="98">
        <v>405900</v>
      </c>
      <c r="S22" s="98">
        <v>522590</v>
      </c>
      <c r="T22" s="19">
        <v>954910</v>
      </c>
      <c r="U22" s="94"/>
    </row>
    <row r="23" spans="1:21" ht="32.25" customHeight="1" x14ac:dyDescent="0.2">
      <c r="A23" s="25"/>
      <c r="B23" s="109">
        <v>1</v>
      </c>
      <c r="C23" s="82" t="s">
        <v>37</v>
      </c>
      <c r="D23" s="108"/>
      <c r="E23" s="104">
        <v>902</v>
      </c>
      <c r="F23" s="103">
        <v>113</v>
      </c>
      <c r="G23" s="102">
        <v>125003025</v>
      </c>
      <c r="H23" s="19">
        <v>9730500</v>
      </c>
      <c r="I23" s="107">
        <v>725800</v>
      </c>
      <c r="J23" s="19">
        <v>725800</v>
      </c>
      <c r="K23" s="19">
        <v>725800</v>
      </c>
      <c r="L23" s="19">
        <v>784000</v>
      </c>
      <c r="M23" s="19">
        <v>745200</v>
      </c>
      <c r="N23" s="19">
        <v>890600</v>
      </c>
      <c r="O23" s="98">
        <v>963100</v>
      </c>
      <c r="P23" s="98">
        <v>745400</v>
      </c>
      <c r="Q23" s="98">
        <v>895800</v>
      </c>
      <c r="R23" s="98">
        <v>895800</v>
      </c>
      <c r="S23" s="98">
        <v>895800</v>
      </c>
      <c r="T23" s="19">
        <v>737400</v>
      </c>
      <c r="U23" s="94"/>
    </row>
    <row r="24" spans="1:21" ht="32.25" customHeight="1" x14ac:dyDescent="0.2">
      <c r="A24" s="25"/>
      <c r="B24" s="109">
        <v>1</v>
      </c>
      <c r="C24" s="82" t="s">
        <v>37</v>
      </c>
      <c r="D24" s="108"/>
      <c r="E24" s="104">
        <v>902</v>
      </c>
      <c r="F24" s="103">
        <v>113</v>
      </c>
      <c r="G24" s="102">
        <v>125003030</v>
      </c>
      <c r="H24" s="19">
        <v>7900</v>
      </c>
      <c r="I24" s="107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98">
        <v>0</v>
      </c>
      <c r="P24" s="98">
        <v>0</v>
      </c>
      <c r="Q24" s="98">
        <v>7500</v>
      </c>
      <c r="R24" s="98">
        <v>0</v>
      </c>
      <c r="S24" s="98">
        <v>400</v>
      </c>
      <c r="T24" s="19">
        <v>0</v>
      </c>
      <c r="U24" s="94"/>
    </row>
    <row r="25" spans="1:21" ht="32.25" customHeight="1" x14ac:dyDescent="0.2">
      <c r="A25" s="25"/>
      <c r="B25" s="109">
        <v>1</v>
      </c>
      <c r="C25" s="82" t="s">
        <v>37</v>
      </c>
      <c r="D25" s="108"/>
      <c r="E25" s="104">
        <v>902</v>
      </c>
      <c r="F25" s="103">
        <v>113</v>
      </c>
      <c r="G25" s="102">
        <v>125003031</v>
      </c>
      <c r="H25" s="19">
        <v>229500</v>
      </c>
      <c r="I25" s="107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98">
        <v>0</v>
      </c>
      <c r="P25" s="98">
        <v>0</v>
      </c>
      <c r="Q25" s="98">
        <v>150000</v>
      </c>
      <c r="R25" s="98">
        <v>79500</v>
      </c>
      <c r="S25" s="98">
        <v>0</v>
      </c>
      <c r="T25" s="19">
        <v>0</v>
      </c>
      <c r="U25" s="94"/>
    </row>
    <row r="26" spans="1:21" ht="32.25" customHeight="1" x14ac:dyDescent="0.2">
      <c r="A26" s="25"/>
      <c r="B26" s="109">
        <v>1</v>
      </c>
      <c r="C26" s="82" t="s">
        <v>37</v>
      </c>
      <c r="D26" s="108"/>
      <c r="E26" s="104">
        <v>902</v>
      </c>
      <c r="F26" s="103">
        <v>113</v>
      </c>
      <c r="G26" s="102">
        <v>125003032</v>
      </c>
      <c r="H26" s="19">
        <v>50900</v>
      </c>
      <c r="I26" s="107">
        <v>0</v>
      </c>
      <c r="J26" s="19">
        <v>0</v>
      </c>
      <c r="K26" s="19">
        <v>0</v>
      </c>
      <c r="L26" s="19">
        <v>0</v>
      </c>
      <c r="M26" s="19">
        <v>34200</v>
      </c>
      <c r="N26" s="19">
        <v>0</v>
      </c>
      <c r="O26" s="98">
        <v>16700</v>
      </c>
      <c r="P26" s="98">
        <v>0</v>
      </c>
      <c r="Q26" s="98">
        <v>0</v>
      </c>
      <c r="R26" s="98">
        <v>0</v>
      </c>
      <c r="S26" s="98">
        <v>0</v>
      </c>
      <c r="T26" s="19">
        <v>0</v>
      </c>
      <c r="U26" s="94"/>
    </row>
    <row r="27" spans="1:21" ht="32.25" customHeight="1" x14ac:dyDescent="0.2">
      <c r="A27" s="25"/>
      <c r="B27" s="109">
        <v>1</v>
      </c>
      <c r="C27" s="82" t="s">
        <v>37</v>
      </c>
      <c r="D27" s="108"/>
      <c r="E27" s="104">
        <v>902</v>
      </c>
      <c r="F27" s="103">
        <v>113</v>
      </c>
      <c r="G27" s="102">
        <v>125003033</v>
      </c>
      <c r="H27" s="19">
        <v>61300</v>
      </c>
      <c r="I27" s="107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98">
        <v>0</v>
      </c>
      <c r="P27" s="98">
        <v>0</v>
      </c>
      <c r="Q27" s="98">
        <v>0</v>
      </c>
      <c r="R27" s="98">
        <v>58700</v>
      </c>
      <c r="S27" s="98">
        <v>0</v>
      </c>
      <c r="T27" s="19">
        <v>2600</v>
      </c>
      <c r="U27" s="94"/>
    </row>
    <row r="28" spans="1:21" ht="32.25" customHeight="1" x14ac:dyDescent="0.2">
      <c r="A28" s="25"/>
      <c r="B28" s="109">
        <v>1</v>
      </c>
      <c r="C28" s="82" t="s">
        <v>37</v>
      </c>
      <c r="D28" s="108"/>
      <c r="E28" s="104">
        <v>902</v>
      </c>
      <c r="F28" s="103">
        <v>113</v>
      </c>
      <c r="G28" s="102">
        <v>125003034</v>
      </c>
      <c r="H28" s="19">
        <v>150400</v>
      </c>
      <c r="I28" s="107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98">
        <v>95700</v>
      </c>
      <c r="P28" s="98">
        <v>52800</v>
      </c>
      <c r="Q28" s="98">
        <v>0</v>
      </c>
      <c r="R28" s="98">
        <v>0</v>
      </c>
      <c r="S28" s="98">
        <v>1900</v>
      </c>
      <c r="T28" s="19">
        <v>0</v>
      </c>
      <c r="U28" s="94"/>
    </row>
    <row r="29" spans="1:21" ht="32.25" customHeight="1" x14ac:dyDescent="0.2">
      <c r="A29" s="25"/>
      <c r="B29" s="109">
        <v>1</v>
      </c>
      <c r="C29" s="82" t="s">
        <v>37</v>
      </c>
      <c r="D29" s="108"/>
      <c r="E29" s="104">
        <v>902</v>
      </c>
      <c r="F29" s="103">
        <v>113</v>
      </c>
      <c r="G29" s="102">
        <v>125003035</v>
      </c>
      <c r="H29" s="19">
        <v>6600</v>
      </c>
      <c r="I29" s="107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98">
        <v>0</v>
      </c>
      <c r="P29" s="98">
        <v>0</v>
      </c>
      <c r="Q29" s="98">
        <v>0</v>
      </c>
      <c r="R29" s="98">
        <v>0</v>
      </c>
      <c r="S29" s="98">
        <v>0</v>
      </c>
      <c r="T29" s="19">
        <v>6600</v>
      </c>
      <c r="U29" s="94"/>
    </row>
    <row r="30" spans="1:21" ht="32.25" customHeight="1" x14ac:dyDescent="0.2">
      <c r="A30" s="25"/>
      <c r="B30" s="109">
        <v>1</v>
      </c>
      <c r="C30" s="82" t="s">
        <v>37</v>
      </c>
      <c r="D30" s="108"/>
      <c r="E30" s="104">
        <v>902</v>
      </c>
      <c r="F30" s="103">
        <v>113</v>
      </c>
      <c r="G30" s="102">
        <v>125003036</v>
      </c>
      <c r="H30" s="19">
        <v>58700</v>
      </c>
      <c r="I30" s="107">
        <v>0</v>
      </c>
      <c r="J30" s="19">
        <v>0</v>
      </c>
      <c r="K30" s="19">
        <v>0</v>
      </c>
      <c r="L30" s="19">
        <v>0</v>
      </c>
      <c r="M30" s="19">
        <v>58700</v>
      </c>
      <c r="N30" s="19">
        <v>0</v>
      </c>
      <c r="O30" s="98">
        <v>0</v>
      </c>
      <c r="P30" s="98">
        <v>0</v>
      </c>
      <c r="Q30" s="98">
        <v>0</v>
      </c>
      <c r="R30" s="98">
        <v>0</v>
      </c>
      <c r="S30" s="98">
        <v>0</v>
      </c>
      <c r="T30" s="19">
        <v>0</v>
      </c>
      <c r="U30" s="94"/>
    </row>
    <row r="31" spans="1:21" ht="32.25" customHeight="1" x14ac:dyDescent="0.2">
      <c r="A31" s="25"/>
      <c r="B31" s="109">
        <v>1</v>
      </c>
      <c r="C31" s="82" t="s">
        <v>37</v>
      </c>
      <c r="D31" s="108"/>
      <c r="E31" s="104">
        <v>902</v>
      </c>
      <c r="F31" s="103">
        <v>113</v>
      </c>
      <c r="G31" s="102">
        <v>125003047</v>
      </c>
      <c r="H31" s="19">
        <v>2367</v>
      </c>
      <c r="I31" s="107">
        <v>2367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98">
        <v>0</v>
      </c>
      <c r="P31" s="98">
        <v>0</v>
      </c>
      <c r="Q31" s="98">
        <v>0</v>
      </c>
      <c r="R31" s="98">
        <v>0</v>
      </c>
      <c r="S31" s="98">
        <v>0</v>
      </c>
      <c r="T31" s="19">
        <v>0</v>
      </c>
      <c r="U31" s="94"/>
    </row>
    <row r="32" spans="1:21" ht="32.25" customHeight="1" x14ac:dyDescent="0.2">
      <c r="A32" s="25"/>
      <c r="B32" s="109">
        <v>1</v>
      </c>
      <c r="C32" s="82" t="s">
        <v>37</v>
      </c>
      <c r="D32" s="108"/>
      <c r="E32" s="104">
        <v>902</v>
      </c>
      <c r="F32" s="103">
        <v>309</v>
      </c>
      <c r="G32" s="102">
        <v>1001001</v>
      </c>
      <c r="H32" s="19">
        <v>119500</v>
      </c>
      <c r="I32" s="107">
        <v>0</v>
      </c>
      <c r="J32" s="19">
        <v>119500</v>
      </c>
      <c r="K32" s="19">
        <v>0</v>
      </c>
      <c r="L32" s="19">
        <v>0</v>
      </c>
      <c r="M32" s="19">
        <v>0</v>
      </c>
      <c r="N32" s="19">
        <v>0</v>
      </c>
      <c r="O32" s="98">
        <v>0</v>
      </c>
      <c r="P32" s="98">
        <v>0</v>
      </c>
      <c r="Q32" s="98">
        <v>0</v>
      </c>
      <c r="R32" s="98">
        <v>0</v>
      </c>
      <c r="S32" s="98">
        <v>0</v>
      </c>
      <c r="T32" s="19">
        <v>0</v>
      </c>
      <c r="U32" s="94"/>
    </row>
    <row r="33" spans="1:21" ht="32.25" customHeight="1" x14ac:dyDescent="0.2">
      <c r="A33" s="25"/>
      <c r="B33" s="109">
        <v>1</v>
      </c>
      <c r="C33" s="82" t="s">
        <v>37</v>
      </c>
      <c r="D33" s="108"/>
      <c r="E33" s="104">
        <v>902</v>
      </c>
      <c r="F33" s="103">
        <v>310</v>
      </c>
      <c r="G33" s="102">
        <v>1001001</v>
      </c>
      <c r="H33" s="19">
        <v>27820712</v>
      </c>
      <c r="I33" s="107">
        <v>748000</v>
      </c>
      <c r="J33" s="19">
        <v>1700000</v>
      </c>
      <c r="K33" s="19">
        <v>2735000</v>
      </c>
      <c r="L33" s="19">
        <v>5650000</v>
      </c>
      <c r="M33" s="19">
        <v>1945112</v>
      </c>
      <c r="N33" s="19">
        <v>1000000</v>
      </c>
      <c r="O33" s="98">
        <v>2759100</v>
      </c>
      <c r="P33" s="98">
        <v>2059100</v>
      </c>
      <c r="Q33" s="98">
        <v>3579100</v>
      </c>
      <c r="R33" s="98">
        <v>1979100</v>
      </c>
      <c r="S33" s="98">
        <v>1929100</v>
      </c>
      <c r="T33" s="19">
        <v>1737100</v>
      </c>
      <c r="U33" s="94"/>
    </row>
    <row r="34" spans="1:21" ht="32.25" customHeight="1" x14ac:dyDescent="0.2">
      <c r="A34" s="25"/>
      <c r="B34" s="109">
        <v>1</v>
      </c>
      <c r="C34" s="82" t="s">
        <v>37</v>
      </c>
      <c r="D34" s="108"/>
      <c r="E34" s="104">
        <v>902</v>
      </c>
      <c r="F34" s="103">
        <v>310</v>
      </c>
      <c r="G34" s="102">
        <v>125003041</v>
      </c>
      <c r="H34" s="19">
        <v>252000</v>
      </c>
      <c r="I34" s="107">
        <v>0</v>
      </c>
      <c r="J34" s="19">
        <v>252000</v>
      </c>
      <c r="K34" s="19">
        <v>0</v>
      </c>
      <c r="L34" s="19">
        <v>0</v>
      </c>
      <c r="M34" s="19">
        <v>0</v>
      </c>
      <c r="N34" s="19">
        <v>0</v>
      </c>
      <c r="O34" s="98">
        <v>0</v>
      </c>
      <c r="P34" s="98">
        <v>0</v>
      </c>
      <c r="Q34" s="98">
        <v>0</v>
      </c>
      <c r="R34" s="98">
        <v>0</v>
      </c>
      <c r="S34" s="98">
        <v>0</v>
      </c>
      <c r="T34" s="19">
        <v>0</v>
      </c>
      <c r="U34" s="94"/>
    </row>
    <row r="35" spans="1:21" ht="32.25" customHeight="1" x14ac:dyDescent="0.2">
      <c r="A35" s="25"/>
      <c r="B35" s="109">
        <v>1</v>
      </c>
      <c r="C35" s="82" t="s">
        <v>37</v>
      </c>
      <c r="D35" s="108"/>
      <c r="E35" s="104">
        <v>902</v>
      </c>
      <c r="F35" s="103">
        <v>314</v>
      </c>
      <c r="G35" s="102">
        <v>1001001</v>
      </c>
      <c r="H35" s="19">
        <v>795800</v>
      </c>
      <c r="I35" s="107">
        <v>0</v>
      </c>
      <c r="J35" s="19">
        <v>402500</v>
      </c>
      <c r="K35" s="19">
        <v>0</v>
      </c>
      <c r="L35" s="19">
        <v>0</v>
      </c>
      <c r="M35" s="19">
        <v>0</v>
      </c>
      <c r="N35" s="19">
        <v>0</v>
      </c>
      <c r="O35" s="98">
        <v>0</v>
      </c>
      <c r="P35" s="98">
        <v>216480</v>
      </c>
      <c r="Q35" s="98">
        <v>0</v>
      </c>
      <c r="R35" s="98">
        <v>0</v>
      </c>
      <c r="S35" s="98">
        <v>176820</v>
      </c>
      <c r="T35" s="19">
        <v>0</v>
      </c>
      <c r="U35" s="94"/>
    </row>
    <row r="36" spans="1:21" ht="32.25" customHeight="1" x14ac:dyDescent="0.2">
      <c r="A36" s="25"/>
      <c r="B36" s="109">
        <v>1</v>
      </c>
      <c r="C36" s="82" t="s">
        <v>37</v>
      </c>
      <c r="D36" s="108"/>
      <c r="E36" s="104">
        <v>902</v>
      </c>
      <c r="F36" s="103">
        <v>405</v>
      </c>
      <c r="G36" s="102">
        <v>125003017</v>
      </c>
      <c r="H36" s="19">
        <v>12939600</v>
      </c>
      <c r="I36" s="107">
        <v>0</v>
      </c>
      <c r="J36" s="19">
        <v>0</v>
      </c>
      <c r="K36" s="19">
        <v>5700000</v>
      </c>
      <c r="L36" s="19">
        <v>0</v>
      </c>
      <c r="M36" s="19">
        <v>0</v>
      </c>
      <c r="N36" s="19">
        <v>5700000</v>
      </c>
      <c r="O36" s="98">
        <v>0</v>
      </c>
      <c r="P36" s="98">
        <v>0</v>
      </c>
      <c r="Q36" s="98">
        <v>1539600</v>
      </c>
      <c r="R36" s="98">
        <v>0</v>
      </c>
      <c r="S36" s="98">
        <v>0</v>
      </c>
      <c r="T36" s="19">
        <v>0</v>
      </c>
      <c r="U36" s="94"/>
    </row>
    <row r="37" spans="1:21" ht="32.25" customHeight="1" x14ac:dyDescent="0.2">
      <c r="A37" s="25"/>
      <c r="B37" s="109">
        <v>1</v>
      </c>
      <c r="C37" s="82" t="s">
        <v>37</v>
      </c>
      <c r="D37" s="108"/>
      <c r="E37" s="104">
        <v>902</v>
      </c>
      <c r="F37" s="103">
        <v>405</v>
      </c>
      <c r="G37" s="102">
        <v>125003038</v>
      </c>
      <c r="H37" s="19">
        <v>617500</v>
      </c>
      <c r="I37" s="107">
        <v>0</v>
      </c>
      <c r="J37" s="19">
        <v>274500</v>
      </c>
      <c r="K37" s="19">
        <v>0</v>
      </c>
      <c r="L37" s="19">
        <v>0</v>
      </c>
      <c r="M37" s="19">
        <v>0</v>
      </c>
      <c r="N37" s="19">
        <v>0</v>
      </c>
      <c r="O37" s="98">
        <v>0</v>
      </c>
      <c r="P37" s="98">
        <v>343000</v>
      </c>
      <c r="Q37" s="98">
        <v>0</v>
      </c>
      <c r="R37" s="98">
        <v>0</v>
      </c>
      <c r="S37" s="98">
        <v>0</v>
      </c>
      <c r="T37" s="19">
        <v>0</v>
      </c>
      <c r="U37" s="94"/>
    </row>
    <row r="38" spans="1:21" ht="32.25" customHeight="1" x14ac:dyDescent="0.2">
      <c r="A38" s="25"/>
      <c r="B38" s="109">
        <v>1</v>
      </c>
      <c r="C38" s="82" t="s">
        <v>37</v>
      </c>
      <c r="D38" s="108"/>
      <c r="E38" s="104">
        <v>902</v>
      </c>
      <c r="F38" s="103">
        <v>405</v>
      </c>
      <c r="G38" s="102">
        <v>125003049</v>
      </c>
      <c r="H38" s="19">
        <v>0</v>
      </c>
      <c r="I38" s="107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19">
        <v>0</v>
      </c>
      <c r="U38" s="94"/>
    </row>
    <row r="39" spans="1:21" ht="32.25" customHeight="1" x14ac:dyDescent="0.2">
      <c r="A39" s="25"/>
      <c r="B39" s="109">
        <v>1</v>
      </c>
      <c r="C39" s="82" t="s">
        <v>37</v>
      </c>
      <c r="D39" s="108"/>
      <c r="E39" s="104">
        <v>902</v>
      </c>
      <c r="F39" s="103">
        <v>406</v>
      </c>
      <c r="G39" s="102">
        <v>1001001</v>
      </c>
      <c r="H39" s="19">
        <v>13000</v>
      </c>
      <c r="I39" s="107">
        <v>0</v>
      </c>
      <c r="J39" s="19">
        <v>13000</v>
      </c>
      <c r="K39" s="19">
        <v>0</v>
      </c>
      <c r="L39" s="19">
        <v>0</v>
      </c>
      <c r="M39" s="19">
        <v>0</v>
      </c>
      <c r="N39" s="19">
        <v>0</v>
      </c>
      <c r="O39" s="98">
        <v>0</v>
      </c>
      <c r="P39" s="98">
        <v>0</v>
      </c>
      <c r="Q39" s="98">
        <v>0</v>
      </c>
      <c r="R39" s="98">
        <v>0</v>
      </c>
      <c r="S39" s="98">
        <v>0</v>
      </c>
      <c r="T39" s="19">
        <v>0</v>
      </c>
      <c r="U39" s="94"/>
    </row>
    <row r="40" spans="1:21" ht="32.25" customHeight="1" x14ac:dyDescent="0.2">
      <c r="A40" s="25"/>
      <c r="B40" s="109">
        <v>1</v>
      </c>
      <c r="C40" s="82" t="s">
        <v>37</v>
      </c>
      <c r="D40" s="108"/>
      <c r="E40" s="104">
        <v>902</v>
      </c>
      <c r="F40" s="103">
        <v>408</v>
      </c>
      <c r="G40" s="102">
        <v>1001001</v>
      </c>
      <c r="H40" s="19">
        <v>13000</v>
      </c>
      <c r="I40" s="107">
        <v>0</v>
      </c>
      <c r="J40" s="19">
        <v>13000</v>
      </c>
      <c r="K40" s="19">
        <v>0</v>
      </c>
      <c r="L40" s="19">
        <v>0</v>
      </c>
      <c r="M40" s="19">
        <v>0</v>
      </c>
      <c r="N40" s="19">
        <v>0</v>
      </c>
      <c r="O40" s="98">
        <v>0</v>
      </c>
      <c r="P40" s="98">
        <v>0</v>
      </c>
      <c r="Q40" s="98">
        <v>0</v>
      </c>
      <c r="R40" s="98">
        <v>0</v>
      </c>
      <c r="S40" s="98">
        <v>0</v>
      </c>
      <c r="T40" s="19">
        <v>0</v>
      </c>
      <c r="U40" s="94"/>
    </row>
    <row r="41" spans="1:21" ht="32.25" customHeight="1" x14ac:dyDescent="0.2">
      <c r="A41" s="25"/>
      <c r="B41" s="109">
        <v>1</v>
      </c>
      <c r="C41" s="82" t="s">
        <v>37</v>
      </c>
      <c r="D41" s="108"/>
      <c r="E41" s="104">
        <v>902</v>
      </c>
      <c r="F41" s="103">
        <v>409</v>
      </c>
      <c r="G41" s="102">
        <v>1001001</v>
      </c>
      <c r="H41" s="19">
        <v>322456.43</v>
      </c>
      <c r="I41" s="107">
        <v>57800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98">
        <v>0</v>
      </c>
      <c r="P41" s="98">
        <v>0</v>
      </c>
      <c r="Q41" s="98">
        <v>0</v>
      </c>
      <c r="R41" s="98">
        <v>0</v>
      </c>
      <c r="S41" s="98">
        <v>0</v>
      </c>
      <c r="T41" s="19">
        <v>264656.43</v>
      </c>
      <c r="U41" s="94"/>
    </row>
    <row r="42" spans="1:21" ht="32.25" customHeight="1" x14ac:dyDescent="0.2">
      <c r="A42" s="25"/>
      <c r="B42" s="109">
        <v>1</v>
      </c>
      <c r="C42" s="82" t="s">
        <v>37</v>
      </c>
      <c r="D42" s="108"/>
      <c r="E42" s="104">
        <v>902</v>
      </c>
      <c r="F42" s="103">
        <v>412</v>
      </c>
      <c r="G42" s="102">
        <v>1001001</v>
      </c>
      <c r="H42" s="19">
        <v>7338937</v>
      </c>
      <c r="I42" s="107">
        <v>680000</v>
      </c>
      <c r="J42" s="19">
        <v>680000</v>
      </c>
      <c r="K42" s="19">
        <v>698750</v>
      </c>
      <c r="L42" s="19">
        <v>680000</v>
      </c>
      <c r="M42" s="19">
        <v>680000</v>
      </c>
      <c r="N42" s="19">
        <v>680000</v>
      </c>
      <c r="O42" s="98">
        <v>680000</v>
      </c>
      <c r="P42" s="98">
        <v>680000</v>
      </c>
      <c r="Q42" s="98">
        <v>680000</v>
      </c>
      <c r="R42" s="98">
        <v>680000</v>
      </c>
      <c r="S42" s="98">
        <v>520187</v>
      </c>
      <c r="T42" s="19">
        <v>0</v>
      </c>
      <c r="U42" s="94"/>
    </row>
    <row r="43" spans="1:21" ht="32.25" customHeight="1" x14ac:dyDescent="0.2">
      <c r="A43" s="25"/>
      <c r="B43" s="109">
        <v>1</v>
      </c>
      <c r="C43" s="82" t="s">
        <v>37</v>
      </c>
      <c r="D43" s="108"/>
      <c r="E43" s="104">
        <v>902</v>
      </c>
      <c r="F43" s="103">
        <v>502</v>
      </c>
      <c r="G43" s="102">
        <v>1001001</v>
      </c>
      <c r="H43" s="19">
        <v>7459987.9500000002</v>
      </c>
      <c r="I43" s="107">
        <v>0</v>
      </c>
      <c r="J43" s="19">
        <v>500000</v>
      </c>
      <c r="K43" s="19">
        <v>500000</v>
      </c>
      <c r="L43" s="19">
        <v>500000</v>
      </c>
      <c r="M43" s="19">
        <v>0</v>
      </c>
      <c r="N43" s="19">
        <v>500000</v>
      </c>
      <c r="O43" s="98">
        <v>0</v>
      </c>
      <c r="P43" s="98">
        <v>5300000</v>
      </c>
      <c r="Q43" s="98">
        <v>0</v>
      </c>
      <c r="R43" s="98">
        <v>159987.95000000001</v>
      </c>
      <c r="S43" s="98">
        <v>0</v>
      </c>
      <c r="T43" s="19">
        <v>0</v>
      </c>
      <c r="U43" s="94"/>
    </row>
    <row r="44" spans="1:21" ht="32.25" customHeight="1" x14ac:dyDescent="0.2">
      <c r="A44" s="25"/>
      <c r="B44" s="109">
        <v>1</v>
      </c>
      <c r="C44" s="82" t="s">
        <v>37</v>
      </c>
      <c r="D44" s="108"/>
      <c r="E44" s="104">
        <v>902</v>
      </c>
      <c r="F44" s="103">
        <v>502</v>
      </c>
      <c r="G44" s="102">
        <v>125002267</v>
      </c>
      <c r="H44" s="19">
        <v>37337300</v>
      </c>
      <c r="I44" s="107">
        <v>0</v>
      </c>
      <c r="J44" s="19">
        <v>0</v>
      </c>
      <c r="K44" s="19">
        <v>27337300</v>
      </c>
      <c r="L44" s="19">
        <v>10000000</v>
      </c>
      <c r="M44" s="19">
        <v>0</v>
      </c>
      <c r="N44" s="19">
        <v>0</v>
      </c>
      <c r="O44" s="98">
        <v>0</v>
      </c>
      <c r="P44" s="98">
        <v>0</v>
      </c>
      <c r="Q44" s="98">
        <v>0</v>
      </c>
      <c r="R44" s="98">
        <v>0</v>
      </c>
      <c r="S44" s="98">
        <v>0</v>
      </c>
      <c r="T44" s="19">
        <v>0</v>
      </c>
      <c r="U44" s="94"/>
    </row>
    <row r="45" spans="1:21" ht="32.25" customHeight="1" x14ac:dyDescent="0.2">
      <c r="A45" s="25"/>
      <c r="B45" s="109">
        <v>1</v>
      </c>
      <c r="C45" s="82" t="s">
        <v>37</v>
      </c>
      <c r="D45" s="108"/>
      <c r="E45" s="104">
        <v>902</v>
      </c>
      <c r="F45" s="103">
        <v>502</v>
      </c>
      <c r="G45" s="102">
        <v>125002268</v>
      </c>
      <c r="H45" s="19">
        <v>11642000</v>
      </c>
      <c r="I45" s="107">
        <v>0</v>
      </c>
      <c r="J45" s="19">
        <v>0</v>
      </c>
      <c r="K45" s="19">
        <v>0</v>
      </c>
      <c r="L45" s="19">
        <v>11642000</v>
      </c>
      <c r="M45" s="19">
        <v>0</v>
      </c>
      <c r="N45" s="19">
        <v>0</v>
      </c>
      <c r="O45" s="98">
        <v>0</v>
      </c>
      <c r="P45" s="98">
        <v>0</v>
      </c>
      <c r="Q45" s="98">
        <v>0</v>
      </c>
      <c r="R45" s="98">
        <v>0</v>
      </c>
      <c r="S45" s="98">
        <v>0</v>
      </c>
      <c r="T45" s="19">
        <v>0</v>
      </c>
      <c r="U45" s="94"/>
    </row>
    <row r="46" spans="1:21" ht="32.25" customHeight="1" x14ac:dyDescent="0.2">
      <c r="A46" s="25"/>
      <c r="B46" s="109">
        <v>1</v>
      </c>
      <c r="C46" s="82" t="s">
        <v>37</v>
      </c>
      <c r="D46" s="108"/>
      <c r="E46" s="104">
        <v>902</v>
      </c>
      <c r="F46" s="103">
        <v>502</v>
      </c>
      <c r="G46" s="102">
        <v>125002522</v>
      </c>
      <c r="H46" s="19">
        <v>12300000</v>
      </c>
      <c r="I46" s="107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98">
        <v>0</v>
      </c>
      <c r="P46" s="98">
        <v>0</v>
      </c>
      <c r="Q46" s="98">
        <v>0</v>
      </c>
      <c r="R46" s="98">
        <v>11112000</v>
      </c>
      <c r="S46" s="98">
        <v>1188000</v>
      </c>
      <c r="T46" s="19">
        <v>0</v>
      </c>
      <c r="U46" s="94"/>
    </row>
    <row r="47" spans="1:21" ht="32.25" customHeight="1" x14ac:dyDescent="0.2">
      <c r="A47" s="25"/>
      <c r="B47" s="109">
        <v>1</v>
      </c>
      <c r="C47" s="82" t="s">
        <v>37</v>
      </c>
      <c r="D47" s="108"/>
      <c r="E47" s="104">
        <v>902</v>
      </c>
      <c r="F47" s="103">
        <v>503</v>
      </c>
      <c r="G47" s="102">
        <v>1001001</v>
      </c>
      <c r="H47" s="19">
        <v>1639366.01</v>
      </c>
      <c r="I47" s="107">
        <v>0</v>
      </c>
      <c r="J47" s="19">
        <v>0</v>
      </c>
      <c r="K47" s="19">
        <v>620000</v>
      </c>
      <c r="L47" s="19">
        <v>0</v>
      </c>
      <c r="M47" s="19">
        <v>0</v>
      </c>
      <c r="N47" s="19">
        <v>0</v>
      </c>
      <c r="O47" s="98">
        <v>0</v>
      </c>
      <c r="P47" s="98">
        <v>0</v>
      </c>
      <c r="Q47" s="98">
        <v>0</v>
      </c>
      <c r="R47" s="98">
        <v>0</v>
      </c>
      <c r="S47" s="98">
        <v>0</v>
      </c>
      <c r="T47" s="19">
        <v>1019366.01</v>
      </c>
      <c r="U47" s="94"/>
    </row>
    <row r="48" spans="1:21" ht="32.25" customHeight="1" x14ac:dyDescent="0.2">
      <c r="A48" s="25"/>
      <c r="B48" s="109">
        <v>1</v>
      </c>
      <c r="C48" s="82" t="s">
        <v>37</v>
      </c>
      <c r="D48" s="108"/>
      <c r="E48" s="104">
        <v>902</v>
      </c>
      <c r="F48" s="103">
        <v>505</v>
      </c>
      <c r="G48" s="102">
        <v>1001001</v>
      </c>
      <c r="H48" s="19">
        <v>32500</v>
      </c>
      <c r="I48" s="107">
        <v>0</v>
      </c>
      <c r="J48" s="19">
        <v>32500</v>
      </c>
      <c r="K48" s="19">
        <v>0</v>
      </c>
      <c r="L48" s="19">
        <v>0</v>
      </c>
      <c r="M48" s="19">
        <v>0</v>
      </c>
      <c r="N48" s="19">
        <v>0</v>
      </c>
      <c r="O48" s="98">
        <v>0</v>
      </c>
      <c r="P48" s="98">
        <v>0</v>
      </c>
      <c r="Q48" s="98">
        <v>0</v>
      </c>
      <c r="R48" s="98">
        <v>0</v>
      </c>
      <c r="S48" s="98">
        <v>0</v>
      </c>
      <c r="T48" s="19">
        <v>0</v>
      </c>
      <c r="U48" s="94"/>
    </row>
    <row r="49" spans="1:21" ht="32.25" customHeight="1" x14ac:dyDescent="0.2">
      <c r="A49" s="25"/>
      <c r="B49" s="109">
        <v>1</v>
      </c>
      <c r="C49" s="82" t="s">
        <v>37</v>
      </c>
      <c r="D49" s="108"/>
      <c r="E49" s="104">
        <v>902</v>
      </c>
      <c r="F49" s="103">
        <v>605</v>
      </c>
      <c r="G49" s="102">
        <v>1001001</v>
      </c>
      <c r="H49" s="19">
        <v>13000</v>
      </c>
      <c r="I49" s="107">
        <v>0</v>
      </c>
      <c r="J49" s="19">
        <v>13000</v>
      </c>
      <c r="K49" s="19">
        <v>0</v>
      </c>
      <c r="L49" s="19">
        <v>0</v>
      </c>
      <c r="M49" s="19">
        <v>0</v>
      </c>
      <c r="N49" s="19">
        <v>0</v>
      </c>
      <c r="O49" s="98">
        <v>0</v>
      </c>
      <c r="P49" s="98">
        <v>0</v>
      </c>
      <c r="Q49" s="98">
        <v>0</v>
      </c>
      <c r="R49" s="98">
        <v>0</v>
      </c>
      <c r="S49" s="98">
        <v>0</v>
      </c>
      <c r="T49" s="19">
        <v>0</v>
      </c>
      <c r="U49" s="94"/>
    </row>
    <row r="50" spans="1:21" ht="32.25" customHeight="1" x14ac:dyDescent="0.2">
      <c r="A50" s="25"/>
      <c r="B50" s="109">
        <v>1</v>
      </c>
      <c r="C50" s="82" t="s">
        <v>37</v>
      </c>
      <c r="D50" s="108"/>
      <c r="E50" s="104">
        <v>902</v>
      </c>
      <c r="F50" s="103">
        <v>707</v>
      </c>
      <c r="G50" s="102">
        <v>1001001</v>
      </c>
      <c r="H50" s="19">
        <v>777000</v>
      </c>
      <c r="I50" s="107">
        <v>98000</v>
      </c>
      <c r="J50" s="19">
        <v>98000</v>
      </c>
      <c r="K50" s="19">
        <v>98000</v>
      </c>
      <c r="L50" s="19">
        <v>98000</v>
      </c>
      <c r="M50" s="19">
        <v>98000</v>
      </c>
      <c r="N50" s="19">
        <v>98000</v>
      </c>
      <c r="O50" s="98">
        <v>98000</v>
      </c>
      <c r="P50" s="98">
        <v>91000</v>
      </c>
      <c r="Q50" s="98">
        <v>0</v>
      </c>
      <c r="R50" s="98">
        <v>0</v>
      </c>
      <c r="S50" s="98">
        <v>0</v>
      </c>
      <c r="T50" s="19">
        <v>0</v>
      </c>
      <c r="U50" s="94"/>
    </row>
    <row r="51" spans="1:21" ht="32.25" customHeight="1" x14ac:dyDescent="0.2">
      <c r="A51" s="25"/>
      <c r="B51" s="109">
        <v>1</v>
      </c>
      <c r="C51" s="82" t="s">
        <v>37</v>
      </c>
      <c r="D51" s="108"/>
      <c r="E51" s="104">
        <v>902</v>
      </c>
      <c r="F51" s="103">
        <v>709</v>
      </c>
      <c r="G51" s="102">
        <v>125003015</v>
      </c>
      <c r="H51" s="19">
        <v>339500</v>
      </c>
      <c r="I51" s="107">
        <v>0</v>
      </c>
      <c r="J51" s="19">
        <v>287300</v>
      </c>
      <c r="K51" s="19">
        <v>0</v>
      </c>
      <c r="L51" s="19">
        <v>0</v>
      </c>
      <c r="M51" s="19">
        <v>0</v>
      </c>
      <c r="N51" s="19">
        <v>0</v>
      </c>
      <c r="O51" s="98">
        <v>0</v>
      </c>
      <c r="P51" s="98">
        <v>52200</v>
      </c>
      <c r="Q51" s="98">
        <v>0</v>
      </c>
      <c r="R51" s="98">
        <v>0</v>
      </c>
      <c r="S51" s="98">
        <v>0</v>
      </c>
      <c r="T51" s="19">
        <v>0</v>
      </c>
      <c r="U51" s="94"/>
    </row>
    <row r="52" spans="1:21" ht="32.25" customHeight="1" x14ac:dyDescent="0.2">
      <c r="A52" s="25"/>
      <c r="B52" s="109">
        <v>1</v>
      </c>
      <c r="C52" s="82" t="s">
        <v>37</v>
      </c>
      <c r="D52" s="108"/>
      <c r="E52" s="104">
        <v>902</v>
      </c>
      <c r="F52" s="103">
        <v>801</v>
      </c>
      <c r="G52" s="102">
        <v>1001001</v>
      </c>
      <c r="H52" s="19">
        <v>2281000</v>
      </c>
      <c r="I52" s="107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98">
        <v>0</v>
      </c>
      <c r="P52" s="98">
        <v>2281000</v>
      </c>
      <c r="Q52" s="98">
        <v>0</v>
      </c>
      <c r="R52" s="98">
        <v>0</v>
      </c>
      <c r="S52" s="98">
        <v>0</v>
      </c>
      <c r="T52" s="19">
        <v>0</v>
      </c>
      <c r="U52" s="94"/>
    </row>
    <row r="53" spans="1:21" ht="32.25" customHeight="1" x14ac:dyDescent="0.2">
      <c r="A53" s="25"/>
      <c r="B53" s="109">
        <v>1</v>
      </c>
      <c r="C53" s="82" t="s">
        <v>37</v>
      </c>
      <c r="D53" s="108"/>
      <c r="E53" s="104">
        <v>902</v>
      </c>
      <c r="F53" s="103">
        <v>902</v>
      </c>
      <c r="G53" s="102">
        <v>125003044</v>
      </c>
      <c r="H53" s="19">
        <v>26614900</v>
      </c>
      <c r="I53" s="107">
        <v>300000</v>
      </c>
      <c r="J53" s="19">
        <v>3300000</v>
      </c>
      <c r="K53" s="19">
        <v>3300000</v>
      </c>
      <c r="L53" s="19">
        <v>4692100</v>
      </c>
      <c r="M53" s="19">
        <v>3300000</v>
      </c>
      <c r="N53" s="19">
        <v>8900000</v>
      </c>
      <c r="O53" s="98">
        <v>2822800</v>
      </c>
      <c r="P53" s="98">
        <v>0</v>
      </c>
      <c r="Q53" s="98">
        <v>0</v>
      </c>
      <c r="R53" s="98">
        <v>0</v>
      </c>
      <c r="S53" s="98">
        <v>0</v>
      </c>
      <c r="T53" s="19">
        <v>0</v>
      </c>
      <c r="U53" s="94"/>
    </row>
    <row r="54" spans="1:21" ht="32.25" customHeight="1" x14ac:dyDescent="0.2">
      <c r="A54" s="25"/>
      <c r="B54" s="109">
        <v>1</v>
      </c>
      <c r="C54" s="82" t="s">
        <v>37</v>
      </c>
      <c r="D54" s="108"/>
      <c r="E54" s="104">
        <v>902</v>
      </c>
      <c r="F54" s="103">
        <v>902</v>
      </c>
      <c r="G54" s="102">
        <v>125003045</v>
      </c>
      <c r="H54" s="19">
        <v>3407800</v>
      </c>
      <c r="I54" s="107">
        <v>3000000</v>
      </c>
      <c r="J54" s="19">
        <v>0</v>
      </c>
      <c r="K54" s="19">
        <v>0</v>
      </c>
      <c r="L54" s="19">
        <v>407800</v>
      </c>
      <c r="M54" s="19">
        <v>0</v>
      </c>
      <c r="N54" s="19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19">
        <v>0</v>
      </c>
      <c r="U54" s="94"/>
    </row>
    <row r="55" spans="1:21" ht="32.25" customHeight="1" x14ac:dyDescent="0.2">
      <c r="A55" s="25"/>
      <c r="B55" s="109">
        <v>1</v>
      </c>
      <c r="C55" s="82" t="s">
        <v>37</v>
      </c>
      <c r="D55" s="108"/>
      <c r="E55" s="104">
        <v>902</v>
      </c>
      <c r="F55" s="103">
        <v>902</v>
      </c>
      <c r="G55" s="102">
        <v>202928000</v>
      </c>
      <c r="H55" s="19">
        <v>0</v>
      </c>
      <c r="I55" s="107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98">
        <v>0</v>
      </c>
      <c r="P55" s="98">
        <v>0</v>
      </c>
      <c r="Q55" s="98">
        <v>0</v>
      </c>
      <c r="R55" s="98">
        <v>0</v>
      </c>
      <c r="S55" s="98">
        <v>0</v>
      </c>
      <c r="T55" s="19">
        <v>0</v>
      </c>
      <c r="U55" s="94"/>
    </row>
    <row r="56" spans="1:21" ht="32.25" customHeight="1" x14ac:dyDescent="0.2">
      <c r="A56" s="25"/>
      <c r="B56" s="109">
        <v>1</v>
      </c>
      <c r="C56" s="82" t="s">
        <v>37</v>
      </c>
      <c r="D56" s="108"/>
      <c r="E56" s="104">
        <v>902</v>
      </c>
      <c r="F56" s="103">
        <v>902</v>
      </c>
      <c r="G56" s="102">
        <v>202928001</v>
      </c>
      <c r="H56" s="19">
        <v>10000000</v>
      </c>
      <c r="I56" s="107">
        <v>0</v>
      </c>
      <c r="J56" s="19">
        <v>2768040</v>
      </c>
      <c r="K56" s="19">
        <v>220000</v>
      </c>
      <c r="L56" s="19">
        <v>7011960</v>
      </c>
      <c r="M56" s="19">
        <v>0</v>
      </c>
      <c r="N56" s="19">
        <v>0</v>
      </c>
      <c r="O56" s="98">
        <v>0</v>
      </c>
      <c r="P56" s="98">
        <v>0</v>
      </c>
      <c r="Q56" s="98">
        <v>0</v>
      </c>
      <c r="R56" s="98">
        <v>0</v>
      </c>
      <c r="S56" s="98">
        <v>0</v>
      </c>
      <c r="T56" s="19">
        <v>0</v>
      </c>
      <c r="U56" s="94"/>
    </row>
    <row r="57" spans="1:21" ht="32.25" customHeight="1" x14ac:dyDescent="0.2">
      <c r="A57" s="25"/>
      <c r="B57" s="109">
        <v>1</v>
      </c>
      <c r="C57" s="82" t="s">
        <v>37</v>
      </c>
      <c r="D57" s="108"/>
      <c r="E57" s="104">
        <v>902</v>
      </c>
      <c r="F57" s="103">
        <v>1001</v>
      </c>
      <c r="G57" s="102">
        <v>1001001</v>
      </c>
      <c r="H57" s="19">
        <v>4777012.05</v>
      </c>
      <c r="I57" s="107">
        <v>380000</v>
      </c>
      <c r="J57" s="19">
        <v>380000</v>
      </c>
      <c r="K57" s="19">
        <v>380000</v>
      </c>
      <c r="L57" s="19">
        <v>380000</v>
      </c>
      <c r="M57" s="19">
        <v>380000</v>
      </c>
      <c r="N57" s="19">
        <v>380000</v>
      </c>
      <c r="O57" s="98">
        <v>380000</v>
      </c>
      <c r="P57" s="98">
        <v>380000</v>
      </c>
      <c r="Q57" s="98">
        <v>380000</v>
      </c>
      <c r="R57" s="98">
        <v>380000</v>
      </c>
      <c r="S57" s="98">
        <v>380000</v>
      </c>
      <c r="T57" s="19">
        <v>597012.05000000005</v>
      </c>
      <c r="U57" s="94"/>
    </row>
    <row r="58" spans="1:21" ht="32.25" customHeight="1" x14ac:dyDescent="0.2">
      <c r="A58" s="25"/>
      <c r="B58" s="109">
        <v>1</v>
      </c>
      <c r="C58" s="82" t="s">
        <v>37</v>
      </c>
      <c r="D58" s="108"/>
      <c r="E58" s="104">
        <v>902</v>
      </c>
      <c r="F58" s="103">
        <v>1003</v>
      </c>
      <c r="G58" s="102">
        <v>1001001</v>
      </c>
      <c r="H58" s="19">
        <v>49900000</v>
      </c>
      <c r="I58" s="107">
        <v>1200000</v>
      </c>
      <c r="J58" s="19">
        <v>1000000</v>
      </c>
      <c r="K58" s="19">
        <v>1200000</v>
      </c>
      <c r="L58" s="19">
        <v>800000</v>
      </c>
      <c r="M58" s="19">
        <v>1000000</v>
      </c>
      <c r="N58" s="19">
        <v>1000000</v>
      </c>
      <c r="O58" s="98">
        <v>3000000</v>
      </c>
      <c r="P58" s="98">
        <v>1600000</v>
      </c>
      <c r="Q58" s="98">
        <v>0</v>
      </c>
      <c r="R58" s="98">
        <v>3600000</v>
      </c>
      <c r="S58" s="98">
        <v>3000000</v>
      </c>
      <c r="T58" s="19">
        <v>32500000</v>
      </c>
      <c r="U58" s="94"/>
    </row>
    <row r="59" spans="1:21" ht="32.25" customHeight="1" x14ac:dyDescent="0.2">
      <c r="A59" s="25"/>
      <c r="B59" s="109">
        <v>1</v>
      </c>
      <c r="C59" s="82" t="s">
        <v>37</v>
      </c>
      <c r="D59" s="108"/>
      <c r="E59" s="104">
        <v>902</v>
      </c>
      <c r="F59" s="103">
        <v>1004</v>
      </c>
      <c r="G59" s="102">
        <v>125003018</v>
      </c>
      <c r="H59" s="19">
        <v>31247300</v>
      </c>
      <c r="I59" s="107">
        <v>3200000</v>
      </c>
      <c r="J59" s="19">
        <v>3200000</v>
      </c>
      <c r="K59" s="19">
        <v>3200000</v>
      </c>
      <c r="L59" s="19">
        <v>3200000</v>
      </c>
      <c r="M59" s="19">
        <v>3200000</v>
      </c>
      <c r="N59" s="19">
        <v>3200000</v>
      </c>
      <c r="O59" s="98">
        <v>3200000</v>
      </c>
      <c r="P59" s="98">
        <v>3200000</v>
      </c>
      <c r="Q59" s="98">
        <v>3200000</v>
      </c>
      <c r="R59" s="98">
        <v>1481500</v>
      </c>
      <c r="S59" s="98">
        <v>965800</v>
      </c>
      <c r="T59" s="19">
        <v>0</v>
      </c>
      <c r="U59" s="94"/>
    </row>
    <row r="60" spans="1:21" ht="32.25" customHeight="1" x14ac:dyDescent="0.2">
      <c r="A60" s="25"/>
      <c r="B60" s="109">
        <v>1</v>
      </c>
      <c r="C60" s="82" t="s">
        <v>37</v>
      </c>
      <c r="D60" s="108"/>
      <c r="E60" s="104">
        <v>902</v>
      </c>
      <c r="F60" s="103">
        <v>1004</v>
      </c>
      <c r="G60" s="102">
        <v>125003019</v>
      </c>
      <c r="H60" s="19">
        <v>31637900</v>
      </c>
      <c r="I60" s="107">
        <v>3000000</v>
      </c>
      <c r="J60" s="19">
        <v>3000000</v>
      </c>
      <c r="K60" s="19">
        <v>3000000</v>
      </c>
      <c r="L60" s="19">
        <v>3000000</v>
      </c>
      <c r="M60" s="19">
        <v>3000000</v>
      </c>
      <c r="N60" s="19">
        <v>3000000</v>
      </c>
      <c r="O60" s="98">
        <v>3000000</v>
      </c>
      <c r="P60" s="98">
        <v>3000000</v>
      </c>
      <c r="Q60" s="98">
        <v>3000000</v>
      </c>
      <c r="R60" s="98">
        <v>3000000</v>
      </c>
      <c r="S60" s="98">
        <v>21700</v>
      </c>
      <c r="T60" s="19">
        <v>1616200</v>
      </c>
      <c r="U60" s="94"/>
    </row>
    <row r="61" spans="1:21" ht="32.25" customHeight="1" x14ac:dyDescent="0.2">
      <c r="A61" s="25"/>
      <c r="B61" s="109">
        <v>1</v>
      </c>
      <c r="C61" s="82" t="s">
        <v>37</v>
      </c>
      <c r="D61" s="108"/>
      <c r="E61" s="104">
        <v>902</v>
      </c>
      <c r="F61" s="103">
        <v>1004</v>
      </c>
      <c r="G61" s="102">
        <v>125003022</v>
      </c>
      <c r="H61" s="19">
        <v>5200</v>
      </c>
      <c r="I61" s="107">
        <v>0</v>
      </c>
      <c r="J61" s="19">
        <v>5200</v>
      </c>
      <c r="K61" s="19">
        <v>0</v>
      </c>
      <c r="L61" s="19">
        <v>0</v>
      </c>
      <c r="M61" s="19">
        <v>0</v>
      </c>
      <c r="N61" s="19">
        <v>0</v>
      </c>
      <c r="O61" s="98">
        <v>0</v>
      </c>
      <c r="P61" s="98">
        <v>0</v>
      </c>
      <c r="Q61" s="98">
        <v>0</v>
      </c>
      <c r="R61" s="98">
        <v>0</v>
      </c>
      <c r="S61" s="98">
        <v>0</v>
      </c>
      <c r="T61" s="19">
        <v>0</v>
      </c>
      <c r="U61" s="94"/>
    </row>
    <row r="62" spans="1:21" ht="32.25" customHeight="1" x14ac:dyDescent="0.2">
      <c r="A62" s="25"/>
      <c r="B62" s="109">
        <v>1</v>
      </c>
      <c r="C62" s="82" t="s">
        <v>37</v>
      </c>
      <c r="D62" s="108"/>
      <c r="E62" s="104">
        <v>902</v>
      </c>
      <c r="F62" s="103">
        <v>1004</v>
      </c>
      <c r="G62" s="102">
        <v>125003037</v>
      </c>
      <c r="H62" s="19">
        <v>61125100</v>
      </c>
      <c r="I62" s="107">
        <v>0</v>
      </c>
      <c r="J62" s="19">
        <v>0</v>
      </c>
      <c r="K62" s="19">
        <v>12869300</v>
      </c>
      <c r="L62" s="19">
        <v>35390300</v>
      </c>
      <c r="M62" s="19">
        <v>0</v>
      </c>
      <c r="N62" s="19">
        <v>8000000</v>
      </c>
      <c r="O62" s="98">
        <v>4865500</v>
      </c>
      <c r="P62" s="98">
        <v>0</v>
      </c>
      <c r="Q62" s="98">
        <v>0</v>
      </c>
      <c r="R62" s="98">
        <v>0</v>
      </c>
      <c r="S62" s="98">
        <v>0</v>
      </c>
      <c r="T62" s="19">
        <v>0</v>
      </c>
      <c r="U62" s="94"/>
    </row>
    <row r="63" spans="1:21" ht="32.25" customHeight="1" x14ac:dyDescent="0.2">
      <c r="A63" s="25"/>
      <c r="B63" s="109">
        <v>1</v>
      </c>
      <c r="C63" s="82" t="s">
        <v>37</v>
      </c>
      <c r="D63" s="108"/>
      <c r="E63" s="104">
        <v>902</v>
      </c>
      <c r="F63" s="103">
        <v>1006</v>
      </c>
      <c r="G63" s="102">
        <v>1001001</v>
      </c>
      <c r="H63" s="19">
        <v>4407000</v>
      </c>
      <c r="I63" s="107">
        <v>0</v>
      </c>
      <c r="J63" s="19">
        <v>500000</v>
      </c>
      <c r="K63" s="19">
        <v>0</v>
      </c>
      <c r="L63" s="19">
        <v>1450000</v>
      </c>
      <c r="M63" s="19">
        <v>0</v>
      </c>
      <c r="N63" s="19">
        <v>500000</v>
      </c>
      <c r="O63" s="98">
        <v>500000</v>
      </c>
      <c r="P63" s="98">
        <v>0</v>
      </c>
      <c r="Q63" s="98">
        <v>500000</v>
      </c>
      <c r="R63" s="98">
        <v>500000</v>
      </c>
      <c r="S63" s="98">
        <v>0</v>
      </c>
      <c r="T63" s="19">
        <v>457000</v>
      </c>
      <c r="U63" s="94"/>
    </row>
    <row r="64" spans="1:21" ht="32.25" customHeight="1" x14ac:dyDescent="0.2">
      <c r="A64" s="25"/>
      <c r="B64" s="106">
        <v>1</v>
      </c>
      <c r="C64" s="24" t="s">
        <v>37</v>
      </c>
      <c r="D64" s="105"/>
      <c r="E64" s="104">
        <v>902</v>
      </c>
      <c r="F64" s="103">
        <v>1403</v>
      </c>
      <c r="G64" s="102">
        <v>1001001</v>
      </c>
      <c r="H64" s="19">
        <v>20903100</v>
      </c>
      <c r="I64" s="27">
        <v>0</v>
      </c>
      <c r="J64" s="16">
        <v>0</v>
      </c>
      <c r="K64" s="16">
        <v>0</v>
      </c>
      <c r="L64" s="16">
        <v>0</v>
      </c>
      <c r="M64" s="16">
        <v>0</v>
      </c>
      <c r="N64" s="16">
        <v>20903100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16">
        <v>0</v>
      </c>
      <c r="U64" s="94"/>
    </row>
    <row r="65" spans="1:21" ht="32.25" customHeight="1" x14ac:dyDescent="0.2">
      <c r="A65" s="25"/>
      <c r="B65" s="89" t="s">
        <v>35</v>
      </c>
      <c r="C65" s="89"/>
      <c r="D65" s="88"/>
      <c r="E65" s="97">
        <v>905</v>
      </c>
      <c r="F65" s="96"/>
      <c r="G65" s="95"/>
      <c r="H65" s="10">
        <v>31430900</v>
      </c>
      <c r="I65" s="87">
        <v>1600000</v>
      </c>
      <c r="J65" s="87">
        <v>4688750</v>
      </c>
      <c r="K65" s="10">
        <v>1961425</v>
      </c>
      <c r="L65" s="87">
        <v>1600000</v>
      </c>
      <c r="M65" s="87">
        <v>4688750</v>
      </c>
      <c r="N65" s="10">
        <v>1600000</v>
      </c>
      <c r="O65" s="87">
        <v>1600000</v>
      </c>
      <c r="P65" s="87">
        <v>4688750</v>
      </c>
      <c r="Q65" s="10">
        <v>1600000</v>
      </c>
      <c r="R65" s="87">
        <v>1605000</v>
      </c>
      <c r="S65" s="87">
        <v>4327325</v>
      </c>
      <c r="T65" s="10">
        <v>1470900</v>
      </c>
      <c r="U65" s="94"/>
    </row>
    <row r="66" spans="1:21" ht="21.75" customHeight="1" x14ac:dyDescent="0.2">
      <c r="A66" s="25"/>
      <c r="B66" s="112">
        <v>1</v>
      </c>
      <c r="C66" s="86" t="s">
        <v>33</v>
      </c>
      <c r="D66" s="111"/>
      <c r="E66" s="101">
        <v>905</v>
      </c>
      <c r="F66" s="100">
        <v>106</v>
      </c>
      <c r="G66" s="99">
        <v>1001001</v>
      </c>
      <c r="H66" s="19">
        <v>19070900</v>
      </c>
      <c r="I66" s="107">
        <v>1600000</v>
      </c>
      <c r="J66" s="78">
        <v>1600000</v>
      </c>
      <c r="K66" s="78">
        <v>1600000</v>
      </c>
      <c r="L66" s="78">
        <v>1600000</v>
      </c>
      <c r="M66" s="78">
        <v>1600000</v>
      </c>
      <c r="N66" s="78">
        <v>1600000</v>
      </c>
      <c r="O66" s="110">
        <v>1600000</v>
      </c>
      <c r="P66" s="110">
        <v>1600000</v>
      </c>
      <c r="Q66" s="110">
        <v>1600000</v>
      </c>
      <c r="R66" s="110">
        <v>1600000</v>
      </c>
      <c r="S66" s="110">
        <v>1600000</v>
      </c>
      <c r="T66" s="78">
        <v>1470900</v>
      </c>
      <c r="U66" s="94"/>
    </row>
    <row r="67" spans="1:21" ht="21.75" customHeight="1" x14ac:dyDescent="0.2">
      <c r="A67" s="25"/>
      <c r="B67" s="109">
        <v>1</v>
      </c>
      <c r="C67" s="82" t="s">
        <v>33</v>
      </c>
      <c r="D67" s="108"/>
      <c r="E67" s="104">
        <v>905</v>
      </c>
      <c r="F67" s="103">
        <v>1301</v>
      </c>
      <c r="G67" s="102">
        <v>1001001</v>
      </c>
      <c r="H67" s="19">
        <v>5000</v>
      </c>
      <c r="I67" s="107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98">
        <v>0</v>
      </c>
      <c r="P67" s="98">
        <v>0</v>
      </c>
      <c r="Q67" s="98">
        <v>0</v>
      </c>
      <c r="R67" s="98">
        <v>5000</v>
      </c>
      <c r="S67" s="98">
        <v>0</v>
      </c>
      <c r="T67" s="19">
        <v>0</v>
      </c>
      <c r="U67" s="94"/>
    </row>
    <row r="68" spans="1:21" ht="21.75" customHeight="1" x14ac:dyDescent="0.2">
      <c r="A68" s="25"/>
      <c r="B68" s="106">
        <v>1</v>
      </c>
      <c r="C68" s="24" t="s">
        <v>33</v>
      </c>
      <c r="D68" s="105"/>
      <c r="E68" s="104">
        <v>905</v>
      </c>
      <c r="F68" s="103">
        <v>1401</v>
      </c>
      <c r="G68" s="102">
        <v>1001001</v>
      </c>
      <c r="H68" s="19">
        <v>12355000</v>
      </c>
      <c r="I68" s="27">
        <v>0</v>
      </c>
      <c r="J68" s="16">
        <v>3088750</v>
      </c>
      <c r="K68" s="16">
        <v>361425</v>
      </c>
      <c r="L68" s="16">
        <v>0</v>
      </c>
      <c r="M68" s="16">
        <v>3088750</v>
      </c>
      <c r="N68" s="16">
        <v>0</v>
      </c>
      <c r="O68" s="20">
        <v>0</v>
      </c>
      <c r="P68" s="20">
        <v>3088750</v>
      </c>
      <c r="Q68" s="20">
        <v>0</v>
      </c>
      <c r="R68" s="20">
        <v>0</v>
      </c>
      <c r="S68" s="20">
        <v>2727325</v>
      </c>
      <c r="T68" s="16">
        <v>0</v>
      </c>
      <c r="U68" s="94"/>
    </row>
    <row r="69" spans="1:21" ht="32.25" customHeight="1" x14ac:dyDescent="0.2">
      <c r="A69" s="25"/>
      <c r="B69" s="89" t="s">
        <v>31</v>
      </c>
      <c r="C69" s="89"/>
      <c r="D69" s="88"/>
      <c r="E69" s="97">
        <v>910</v>
      </c>
      <c r="F69" s="96"/>
      <c r="G69" s="95"/>
      <c r="H69" s="10">
        <v>2918000</v>
      </c>
      <c r="I69" s="87">
        <v>220000</v>
      </c>
      <c r="J69" s="87">
        <v>200000</v>
      </c>
      <c r="K69" s="10">
        <v>337000</v>
      </c>
      <c r="L69" s="87">
        <v>759500</v>
      </c>
      <c r="M69" s="87">
        <v>250000</v>
      </c>
      <c r="N69" s="10">
        <v>240000</v>
      </c>
      <c r="O69" s="87">
        <v>240000</v>
      </c>
      <c r="P69" s="87">
        <v>240000</v>
      </c>
      <c r="Q69" s="10">
        <v>161500</v>
      </c>
      <c r="R69" s="87">
        <v>140000</v>
      </c>
      <c r="S69" s="87">
        <v>130000</v>
      </c>
      <c r="T69" s="10">
        <v>0</v>
      </c>
      <c r="U69" s="94"/>
    </row>
    <row r="70" spans="1:21" ht="32.25" customHeight="1" x14ac:dyDescent="0.2">
      <c r="A70" s="25"/>
      <c r="B70" s="112">
        <v>1</v>
      </c>
      <c r="C70" s="86" t="s">
        <v>30</v>
      </c>
      <c r="D70" s="111"/>
      <c r="E70" s="101">
        <v>910</v>
      </c>
      <c r="F70" s="100">
        <v>106</v>
      </c>
      <c r="G70" s="99">
        <v>1001001</v>
      </c>
      <c r="H70" s="19">
        <v>1677000</v>
      </c>
      <c r="I70" s="107">
        <v>220000</v>
      </c>
      <c r="J70" s="78">
        <v>200000</v>
      </c>
      <c r="K70" s="78">
        <v>137000</v>
      </c>
      <c r="L70" s="78">
        <v>140000</v>
      </c>
      <c r="M70" s="78">
        <v>150000</v>
      </c>
      <c r="N70" s="78">
        <v>140000</v>
      </c>
      <c r="O70" s="110">
        <v>140000</v>
      </c>
      <c r="P70" s="110">
        <v>140000</v>
      </c>
      <c r="Q70" s="110">
        <v>140000</v>
      </c>
      <c r="R70" s="110">
        <v>140000</v>
      </c>
      <c r="S70" s="110">
        <v>130000</v>
      </c>
      <c r="T70" s="78">
        <v>0</v>
      </c>
      <c r="U70" s="94"/>
    </row>
    <row r="71" spans="1:21" ht="32.25" customHeight="1" x14ac:dyDescent="0.2">
      <c r="A71" s="25"/>
      <c r="B71" s="106">
        <v>1</v>
      </c>
      <c r="C71" s="24" t="s">
        <v>30</v>
      </c>
      <c r="D71" s="105"/>
      <c r="E71" s="104">
        <v>910</v>
      </c>
      <c r="F71" s="103">
        <v>106</v>
      </c>
      <c r="G71" s="102">
        <v>1001002</v>
      </c>
      <c r="H71" s="19">
        <v>1241000</v>
      </c>
      <c r="I71" s="27">
        <v>0</v>
      </c>
      <c r="J71" s="16">
        <v>0</v>
      </c>
      <c r="K71" s="16">
        <v>200000</v>
      </c>
      <c r="L71" s="16">
        <v>619500</v>
      </c>
      <c r="M71" s="16">
        <v>100000</v>
      </c>
      <c r="N71" s="16">
        <v>100000</v>
      </c>
      <c r="O71" s="20">
        <v>100000</v>
      </c>
      <c r="P71" s="20">
        <v>100000</v>
      </c>
      <c r="Q71" s="20">
        <v>21500</v>
      </c>
      <c r="R71" s="20">
        <v>0</v>
      </c>
      <c r="S71" s="20">
        <v>0</v>
      </c>
      <c r="T71" s="16">
        <v>0</v>
      </c>
      <c r="U71" s="94"/>
    </row>
    <row r="72" spans="1:21" ht="12.75" customHeight="1" x14ac:dyDescent="0.2">
      <c r="A72" s="25"/>
      <c r="B72" s="89" t="s">
        <v>28</v>
      </c>
      <c r="C72" s="89"/>
      <c r="D72" s="88"/>
      <c r="E72" s="97">
        <v>925</v>
      </c>
      <c r="F72" s="96"/>
      <c r="G72" s="95"/>
      <c r="H72" s="10">
        <v>1886569964.8399999</v>
      </c>
      <c r="I72" s="87">
        <v>94098843</v>
      </c>
      <c r="J72" s="87">
        <v>131804843</v>
      </c>
      <c r="K72" s="10">
        <v>145990026</v>
      </c>
      <c r="L72" s="87">
        <v>232876064</v>
      </c>
      <c r="M72" s="87">
        <v>205808216</v>
      </c>
      <c r="N72" s="10">
        <v>221572844</v>
      </c>
      <c r="O72" s="87">
        <v>127418509</v>
      </c>
      <c r="P72" s="87">
        <v>97426142</v>
      </c>
      <c r="Q72" s="10">
        <v>118017348</v>
      </c>
      <c r="R72" s="87">
        <v>171042940</v>
      </c>
      <c r="S72" s="87">
        <v>166709063</v>
      </c>
      <c r="T72" s="10">
        <v>173805126.84</v>
      </c>
      <c r="U72" s="94"/>
    </row>
    <row r="73" spans="1:21" ht="12.75" customHeight="1" x14ac:dyDescent="0.2">
      <c r="A73" s="25"/>
      <c r="B73" s="112">
        <v>1</v>
      </c>
      <c r="C73" s="86" t="s">
        <v>16</v>
      </c>
      <c r="D73" s="111"/>
      <c r="E73" s="101">
        <v>925</v>
      </c>
      <c r="F73" s="100">
        <v>701</v>
      </c>
      <c r="G73" s="99">
        <v>1001001</v>
      </c>
      <c r="H73" s="19">
        <v>196894105.18000001</v>
      </c>
      <c r="I73" s="107">
        <v>9982400</v>
      </c>
      <c r="J73" s="78">
        <v>14290700</v>
      </c>
      <c r="K73" s="78">
        <v>13485800</v>
      </c>
      <c r="L73" s="78">
        <v>13283207</v>
      </c>
      <c r="M73" s="78">
        <v>21119025</v>
      </c>
      <c r="N73" s="78">
        <v>22549125</v>
      </c>
      <c r="O73" s="110">
        <v>23195525</v>
      </c>
      <c r="P73" s="110">
        <v>14742625</v>
      </c>
      <c r="Q73" s="110">
        <v>15024125</v>
      </c>
      <c r="R73" s="110">
        <v>19296225</v>
      </c>
      <c r="S73" s="110">
        <v>14060425</v>
      </c>
      <c r="T73" s="78">
        <v>15864923.18</v>
      </c>
      <c r="U73" s="94"/>
    </row>
    <row r="74" spans="1:21" ht="12.75" customHeight="1" x14ac:dyDescent="0.2">
      <c r="A74" s="25"/>
      <c r="B74" s="109">
        <v>1</v>
      </c>
      <c r="C74" s="82" t="s">
        <v>16</v>
      </c>
      <c r="D74" s="108"/>
      <c r="E74" s="104">
        <v>925</v>
      </c>
      <c r="F74" s="103">
        <v>701</v>
      </c>
      <c r="G74" s="102">
        <v>125002139</v>
      </c>
      <c r="H74" s="19">
        <v>13395800</v>
      </c>
      <c r="I74" s="107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98">
        <v>0</v>
      </c>
      <c r="P74" s="98">
        <v>0</v>
      </c>
      <c r="Q74" s="98">
        <v>0</v>
      </c>
      <c r="R74" s="98">
        <v>13395800</v>
      </c>
      <c r="S74" s="98">
        <v>0</v>
      </c>
      <c r="T74" s="19">
        <v>0</v>
      </c>
      <c r="U74" s="94"/>
    </row>
    <row r="75" spans="1:21" ht="12.75" customHeight="1" x14ac:dyDescent="0.2">
      <c r="A75" s="25"/>
      <c r="B75" s="109">
        <v>1</v>
      </c>
      <c r="C75" s="82" t="s">
        <v>16</v>
      </c>
      <c r="D75" s="108"/>
      <c r="E75" s="104">
        <v>925</v>
      </c>
      <c r="F75" s="103">
        <v>701</v>
      </c>
      <c r="G75" s="102">
        <v>125003024</v>
      </c>
      <c r="H75" s="19">
        <v>364959300</v>
      </c>
      <c r="I75" s="107">
        <v>27746000</v>
      </c>
      <c r="J75" s="19">
        <v>27872000</v>
      </c>
      <c r="K75" s="19">
        <v>30589900</v>
      </c>
      <c r="L75" s="19">
        <v>30799600</v>
      </c>
      <c r="M75" s="19">
        <v>28394400</v>
      </c>
      <c r="N75" s="19">
        <v>29007400</v>
      </c>
      <c r="O75" s="98">
        <v>28953400</v>
      </c>
      <c r="P75" s="98">
        <v>28938400</v>
      </c>
      <c r="Q75" s="98">
        <v>28831400</v>
      </c>
      <c r="R75" s="98">
        <v>31998000</v>
      </c>
      <c r="S75" s="98">
        <v>39607310</v>
      </c>
      <c r="T75" s="19">
        <v>32221490</v>
      </c>
      <c r="U75" s="94"/>
    </row>
    <row r="76" spans="1:21" ht="12.75" customHeight="1" x14ac:dyDescent="0.2">
      <c r="A76" s="25"/>
      <c r="B76" s="109">
        <v>1</v>
      </c>
      <c r="C76" s="82" t="s">
        <v>16</v>
      </c>
      <c r="D76" s="108"/>
      <c r="E76" s="104">
        <v>925</v>
      </c>
      <c r="F76" s="103">
        <v>701</v>
      </c>
      <c r="G76" s="102">
        <v>125003033</v>
      </c>
      <c r="H76" s="19">
        <v>4093200</v>
      </c>
      <c r="I76" s="107">
        <v>338200</v>
      </c>
      <c r="J76" s="19">
        <v>393100</v>
      </c>
      <c r="K76" s="19">
        <v>604500</v>
      </c>
      <c r="L76" s="19">
        <v>620600</v>
      </c>
      <c r="M76" s="19">
        <v>698900</v>
      </c>
      <c r="N76" s="19">
        <v>62500</v>
      </c>
      <c r="O76" s="98">
        <v>62500</v>
      </c>
      <c r="P76" s="98">
        <v>62500</v>
      </c>
      <c r="Q76" s="98">
        <v>95800</v>
      </c>
      <c r="R76" s="98">
        <v>134900</v>
      </c>
      <c r="S76" s="98">
        <v>373500</v>
      </c>
      <c r="T76" s="19">
        <v>646200</v>
      </c>
      <c r="U76" s="94"/>
    </row>
    <row r="77" spans="1:21" ht="12.75" customHeight="1" x14ac:dyDescent="0.2">
      <c r="A77" s="25"/>
      <c r="B77" s="109">
        <v>1</v>
      </c>
      <c r="C77" s="82" t="s">
        <v>16</v>
      </c>
      <c r="D77" s="108"/>
      <c r="E77" s="104">
        <v>925</v>
      </c>
      <c r="F77" s="103">
        <v>701</v>
      </c>
      <c r="G77" s="102">
        <v>125004007</v>
      </c>
      <c r="H77" s="19">
        <v>5050000</v>
      </c>
      <c r="I77" s="107">
        <v>0</v>
      </c>
      <c r="J77" s="19">
        <v>0</v>
      </c>
      <c r="K77" s="19">
        <v>0</v>
      </c>
      <c r="L77" s="19">
        <v>5050000</v>
      </c>
      <c r="M77" s="19">
        <v>0</v>
      </c>
      <c r="N77" s="19">
        <v>0</v>
      </c>
      <c r="O77" s="98">
        <v>0</v>
      </c>
      <c r="P77" s="98">
        <v>0</v>
      </c>
      <c r="Q77" s="98">
        <v>0</v>
      </c>
      <c r="R77" s="98">
        <v>0</v>
      </c>
      <c r="S77" s="98">
        <v>0</v>
      </c>
      <c r="T77" s="19">
        <v>0</v>
      </c>
      <c r="U77" s="94"/>
    </row>
    <row r="78" spans="1:21" ht="12.75" customHeight="1" x14ac:dyDescent="0.2">
      <c r="A78" s="25"/>
      <c r="B78" s="109">
        <v>1</v>
      </c>
      <c r="C78" s="82" t="s">
        <v>16</v>
      </c>
      <c r="D78" s="108"/>
      <c r="E78" s="104">
        <v>925</v>
      </c>
      <c r="F78" s="103">
        <v>702</v>
      </c>
      <c r="G78" s="102">
        <v>1001001</v>
      </c>
      <c r="H78" s="19">
        <v>223037993</v>
      </c>
      <c r="I78" s="107">
        <v>13971246</v>
      </c>
      <c r="J78" s="19">
        <v>17812146</v>
      </c>
      <c r="K78" s="19">
        <v>24437917</v>
      </c>
      <c r="L78" s="19">
        <v>22904056</v>
      </c>
      <c r="M78" s="19">
        <v>15576190</v>
      </c>
      <c r="N78" s="19">
        <v>22171218</v>
      </c>
      <c r="O78" s="98">
        <v>21373283</v>
      </c>
      <c r="P78" s="98">
        <v>18795276</v>
      </c>
      <c r="Q78" s="98">
        <v>11782226</v>
      </c>
      <c r="R78" s="98">
        <v>16994490</v>
      </c>
      <c r="S78" s="98">
        <v>19597103</v>
      </c>
      <c r="T78" s="19">
        <v>17622842</v>
      </c>
      <c r="U78" s="94"/>
    </row>
    <row r="79" spans="1:21" ht="12.75" customHeight="1" x14ac:dyDescent="0.2">
      <c r="A79" s="25"/>
      <c r="B79" s="109">
        <v>1</v>
      </c>
      <c r="C79" s="82" t="s">
        <v>16</v>
      </c>
      <c r="D79" s="108"/>
      <c r="E79" s="104">
        <v>925</v>
      </c>
      <c r="F79" s="103">
        <v>702</v>
      </c>
      <c r="G79" s="102">
        <v>124002037</v>
      </c>
      <c r="H79" s="19">
        <v>0</v>
      </c>
      <c r="I79" s="107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98">
        <v>0</v>
      </c>
      <c r="P79" s="98">
        <v>0</v>
      </c>
      <c r="Q79" s="98">
        <v>0</v>
      </c>
      <c r="R79" s="98">
        <v>0</v>
      </c>
      <c r="S79" s="98">
        <v>0</v>
      </c>
      <c r="T79" s="19">
        <v>0</v>
      </c>
      <c r="U79" s="94"/>
    </row>
    <row r="80" spans="1:21" ht="12.75" customHeight="1" x14ac:dyDescent="0.2">
      <c r="A80" s="25"/>
      <c r="B80" s="109">
        <v>1</v>
      </c>
      <c r="C80" s="82" t="s">
        <v>16</v>
      </c>
      <c r="D80" s="108"/>
      <c r="E80" s="104">
        <v>925</v>
      </c>
      <c r="F80" s="103">
        <v>702</v>
      </c>
      <c r="G80" s="102">
        <v>124002720</v>
      </c>
      <c r="H80" s="19">
        <v>0</v>
      </c>
      <c r="I80" s="107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98">
        <v>0</v>
      </c>
      <c r="P80" s="98">
        <v>0</v>
      </c>
      <c r="Q80" s="98">
        <v>0</v>
      </c>
      <c r="R80" s="98">
        <v>0</v>
      </c>
      <c r="S80" s="98">
        <v>0</v>
      </c>
      <c r="T80" s="19">
        <v>0</v>
      </c>
      <c r="U80" s="94"/>
    </row>
    <row r="81" spans="1:21" ht="12.75" customHeight="1" x14ac:dyDescent="0.2">
      <c r="A81" s="25"/>
      <c r="B81" s="109">
        <v>1</v>
      </c>
      <c r="C81" s="82" t="s">
        <v>16</v>
      </c>
      <c r="D81" s="108"/>
      <c r="E81" s="104">
        <v>925</v>
      </c>
      <c r="F81" s="103">
        <v>702</v>
      </c>
      <c r="G81" s="102">
        <v>125002040</v>
      </c>
      <c r="H81" s="19">
        <v>11822000</v>
      </c>
      <c r="I81" s="107">
        <v>0</v>
      </c>
      <c r="J81" s="19">
        <v>2631500</v>
      </c>
      <c r="K81" s="19">
        <v>1120400</v>
      </c>
      <c r="L81" s="19">
        <v>1540500</v>
      </c>
      <c r="M81" s="19">
        <v>851400</v>
      </c>
      <c r="N81" s="19">
        <v>0</v>
      </c>
      <c r="O81" s="98">
        <v>0</v>
      </c>
      <c r="P81" s="98">
        <v>0</v>
      </c>
      <c r="Q81" s="98">
        <v>1540200</v>
      </c>
      <c r="R81" s="98">
        <v>456600</v>
      </c>
      <c r="S81" s="98">
        <v>0</v>
      </c>
      <c r="T81" s="19">
        <v>3681400</v>
      </c>
      <c r="U81" s="94"/>
    </row>
    <row r="82" spans="1:21" ht="12.75" customHeight="1" x14ac:dyDescent="0.2">
      <c r="A82" s="25"/>
      <c r="B82" s="109">
        <v>1</v>
      </c>
      <c r="C82" s="82" t="s">
        <v>16</v>
      </c>
      <c r="D82" s="108"/>
      <c r="E82" s="104">
        <v>925</v>
      </c>
      <c r="F82" s="103">
        <v>702</v>
      </c>
      <c r="G82" s="102">
        <v>125002045</v>
      </c>
      <c r="H82" s="19">
        <v>31584400</v>
      </c>
      <c r="I82" s="107">
        <v>0</v>
      </c>
      <c r="J82" s="19">
        <v>0</v>
      </c>
      <c r="K82" s="19">
        <v>0</v>
      </c>
      <c r="L82" s="19">
        <v>9444500</v>
      </c>
      <c r="M82" s="19">
        <v>5555600</v>
      </c>
      <c r="N82" s="19">
        <v>11111100</v>
      </c>
      <c r="O82" s="98">
        <v>5473200</v>
      </c>
      <c r="P82" s="98">
        <v>0</v>
      </c>
      <c r="Q82" s="98">
        <v>0</v>
      </c>
      <c r="R82" s="98">
        <v>0</v>
      </c>
      <c r="S82" s="98">
        <v>0</v>
      </c>
      <c r="T82" s="19">
        <v>0</v>
      </c>
      <c r="U82" s="94"/>
    </row>
    <row r="83" spans="1:21" ht="12.75" customHeight="1" x14ac:dyDescent="0.2">
      <c r="A83" s="25"/>
      <c r="B83" s="109">
        <v>1</v>
      </c>
      <c r="C83" s="82" t="s">
        <v>16</v>
      </c>
      <c r="D83" s="108"/>
      <c r="E83" s="104">
        <v>925</v>
      </c>
      <c r="F83" s="103">
        <v>702</v>
      </c>
      <c r="G83" s="102">
        <v>125002051</v>
      </c>
      <c r="H83" s="19">
        <v>56300000</v>
      </c>
      <c r="I83" s="107">
        <v>0</v>
      </c>
      <c r="J83" s="19">
        <v>0</v>
      </c>
      <c r="K83" s="19">
        <v>3333400</v>
      </c>
      <c r="L83" s="19">
        <v>12222300</v>
      </c>
      <c r="M83" s="19">
        <v>15444500</v>
      </c>
      <c r="N83" s="19">
        <v>16500000</v>
      </c>
      <c r="O83" s="98">
        <v>8799800</v>
      </c>
      <c r="P83" s="98">
        <v>0</v>
      </c>
      <c r="Q83" s="98">
        <v>0</v>
      </c>
      <c r="R83" s="98">
        <v>0</v>
      </c>
      <c r="S83" s="98">
        <v>0</v>
      </c>
      <c r="T83" s="19">
        <v>0</v>
      </c>
      <c r="U83" s="94"/>
    </row>
    <row r="84" spans="1:21" ht="12.75" customHeight="1" x14ac:dyDescent="0.2">
      <c r="A84" s="25"/>
      <c r="B84" s="109">
        <v>1</v>
      </c>
      <c r="C84" s="82" t="s">
        <v>16</v>
      </c>
      <c r="D84" s="108"/>
      <c r="E84" s="104">
        <v>925</v>
      </c>
      <c r="F84" s="103">
        <v>702</v>
      </c>
      <c r="G84" s="102">
        <v>125002500</v>
      </c>
      <c r="H84" s="19">
        <v>21581500</v>
      </c>
      <c r="I84" s="107">
        <v>0</v>
      </c>
      <c r="J84" s="19">
        <v>0</v>
      </c>
      <c r="K84" s="19">
        <v>0</v>
      </c>
      <c r="L84" s="19">
        <v>0</v>
      </c>
      <c r="M84" s="19">
        <v>21581500</v>
      </c>
      <c r="N84" s="19">
        <v>0</v>
      </c>
      <c r="O84" s="98">
        <v>0</v>
      </c>
      <c r="P84" s="98">
        <v>0</v>
      </c>
      <c r="Q84" s="98">
        <v>0</v>
      </c>
      <c r="R84" s="98">
        <v>0</v>
      </c>
      <c r="S84" s="98">
        <v>0</v>
      </c>
      <c r="T84" s="19">
        <v>0</v>
      </c>
      <c r="U84" s="94"/>
    </row>
    <row r="85" spans="1:21" ht="12.75" customHeight="1" x14ac:dyDescent="0.2">
      <c r="A85" s="25"/>
      <c r="B85" s="109">
        <v>1</v>
      </c>
      <c r="C85" s="82" t="s">
        <v>16</v>
      </c>
      <c r="D85" s="108"/>
      <c r="E85" s="104">
        <v>925</v>
      </c>
      <c r="F85" s="103">
        <v>702</v>
      </c>
      <c r="G85" s="102">
        <v>125003025</v>
      </c>
      <c r="H85" s="19">
        <v>677211800</v>
      </c>
      <c r="I85" s="107">
        <v>22890300</v>
      </c>
      <c r="J85" s="19">
        <v>47370000</v>
      </c>
      <c r="K85" s="19">
        <v>50011700</v>
      </c>
      <c r="L85" s="19">
        <v>83724000</v>
      </c>
      <c r="M85" s="19">
        <v>63278800</v>
      </c>
      <c r="N85" s="19">
        <v>101469000</v>
      </c>
      <c r="O85" s="98">
        <v>25506100</v>
      </c>
      <c r="P85" s="98">
        <v>26186700</v>
      </c>
      <c r="Q85" s="98">
        <v>39833600</v>
      </c>
      <c r="R85" s="98">
        <v>61197900</v>
      </c>
      <c r="S85" s="98">
        <v>71313400</v>
      </c>
      <c r="T85" s="19">
        <v>84430300</v>
      </c>
      <c r="U85" s="94"/>
    </row>
    <row r="86" spans="1:21" ht="12.75" customHeight="1" x14ac:dyDescent="0.2">
      <c r="A86" s="25"/>
      <c r="B86" s="109">
        <v>1</v>
      </c>
      <c r="C86" s="82" t="s">
        <v>16</v>
      </c>
      <c r="D86" s="108"/>
      <c r="E86" s="104">
        <v>925</v>
      </c>
      <c r="F86" s="103">
        <v>702</v>
      </c>
      <c r="G86" s="102">
        <v>125003030</v>
      </c>
      <c r="H86" s="19">
        <v>529300</v>
      </c>
      <c r="I86" s="107">
        <v>61900</v>
      </c>
      <c r="J86" s="19">
        <v>64000</v>
      </c>
      <c r="K86" s="19">
        <v>52400</v>
      </c>
      <c r="L86" s="19">
        <v>72100</v>
      </c>
      <c r="M86" s="19">
        <v>43800</v>
      </c>
      <c r="N86" s="19">
        <v>0</v>
      </c>
      <c r="O86" s="98">
        <v>0</v>
      </c>
      <c r="P86" s="98">
        <v>0</v>
      </c>
      <c r="Q86" s="98">
        <v>47400</v>
      </c>
      <c r="R86" s="98">
        <v>56400</v>
      </c>
      <c r="S86" s="98">
        <v>59500</v>
      </c>
      <c r="T86" s="19">
        <v>71800</v>
      </c>
      <c r="U86" s="94"/>
    </row>
    <row r="87" spans="1:21" ht="12.75" customHeight="1" x14ac:dyDescent="0.2">
      <c r="A87" s="25"/>
      <c r="B87" s="109">
        <v>1</v>
      </c>
      <c r="C87" s="82" t="s">
        <v>16</v>
      </c>
      <c r="D87" s="108"/>
      <c r="E87" s="104">
        <v>925</v>
      </c>
      <c r="F87" s="103">
        <v>702</v>
      </c>
      <c r="G87" s="102">
        <v>125003031</v>
      </c>
      <c r="H87" s="19">
        <v>15301500</v>
      </c>
      <c r="I87" s="107">
        <v>1443700</v>
      </c>
      <c r="J87" s="19">
        <v>1698500</v>
      </c>
      <c r="K87" s="19">
        <v>1290800</v>
      </c>
      <c r="L87" s="19">
        <v>1774900</v>
      </c>
      <c r="M87" s="19">
        <v>1129500</v>
      </c>
      <c r="N87" s="19">
        <v>0</v>
      </c>
      <c r="O87" s="98">
        <v>0</v>
      </c>
      <c r="P87" s="98">
        <v>0</v>
      </c>
      <c r="Q87" s="98">
        <v>1641300</v>
      </c>
      <c r="R87" s="98">
        <v>1452900</v>
      </c>
      <c r="S87" s="98">
        <v>1562000</v>
      </c>
      <c r="T87" s="19">
        <v>3307900</v>
      </c>
      <c r="U87" s="94"/>
    </row>
    <row r="88" spans="1:21" ht="12.75" customHeight="1" x14ac:dyDescent="0.2">
      <c r="A88" s="25"/>
      <c r="B88" s="109">
        <v>1</v>
      </c>
      <c r="C88" s="82" t="s">
        <v>16</v>
      </c>
      <c r="D88" s="108"/>
      <c r="E88" s="104">
        <v>925</v>
      </c>
      <c r="F88" s="103">
        <v>702</v>
      </c>
      <c r="G88" s="102">
        <v>125003032</v>
      </c>
      <c r="H88" s="19">
        <v>3393600</v>
      </c>
      <c r="I88" s="107">
        <v>0</v>
      </c>
      <c r="J88" s="19">
        <v>0</v>
      </c>
      <c r="K88" s="19">
        <v>176800</v>
      </c>
      <c r="L88" s="19">
        <v>900000</v>
      </c>
      <c r="M88" s="19">
        <v>265800</v>
      </c>
      <c r="N88" s="19">
        <v>234400</v>
      </c>
      <c r="O88" s="98">
        <v>1807400</v>
      </c>
      <c r="P88" s="98">
        <v>9200</v>
      </c>
      <c r="Q88" s="98">
        <v>0</v>
      </c>
      <c r="R88" s="98">
        <v>0</v>
      </c>
      <c r="S88" s="98">
        <v>0</v>
      </c>
      <c r="T88" s="19">
        <v>0</v>
      </c>
      <c r="U88" s="94"/>
    </row>
    <row r="89" spans="1:21" ht="12.75" customHeight="1" x14ac:dyDescent="0.2">
      <c r="A89" s="25"/>
      <c r="B89" s="109">
        <v>1</v>
      </c>
      <c r="C89" s="82" t="s">
        <v>16</v>
      </c>
      <c r="D89" s="108"/>
      <c r="E89" s="104">
        <v>925</v>
      </c>
      <c r="F89" s="103">
        <v>702</v>
      </c>
      <c r="G89" s="102">
        <v>125003034</v>
      </c>
      <c r="H89" s="19">
        <v>10032200</v>
      </c>
      <c r="I89" s="107">
        <v>1395800</v>
      </c>
      <c r="J89" s="19">
        <v>1500000</v>
      </c>
      <c r="K89" s="19">
        <v>1400000</v>
      </c>
      <c r="L89" s="19">
        <v>1300000</v>
      </c>
      <c r="M89" s="19">
        <v>400200</v>
      </c>
      <c r="N89" s="19">
        <v>100000</v>
      </c>
      <c r="O89" s="98">
        <v>2100000</v>
      </c>
      <c r="P89" s="98">
        <v>200000</v>
      </c>
      <c r="Q89" s="98">
        <v>150000</v>
      </c>
      <c r="R89" s="98">
        <v>150000</v>
      </c>
      <c r="S89" s="98">
        <v>1204300</v>
      </c>
      <c r="T89" s="19">
        <v>131900</v>
      </c>
      <c r="U89" s="94"/>
    </row>
    <row r="90" spans="1:21" ht="12.75" customHeight="1" x14ac:dyDescent="0.2">
      <c r="A90" s="25"/>
      <c r="B90" s="109">
        <v>1</v>
      </c>
      <c r="C90" s="82" t="s">
        <v>16</v>
      </c>
      <c r="D90" s="108"/>
      <c r="E90" s="104">
        <v>925</v>
      </c>
      <c r="F90" s="103">
        <v>702</v>
      </c>
      <c r="G90" s="102">
        <v>125004007</v>
      </c>
      <c r="H90" s="19">
        <v>2500000</v>
      </c>
      <c r="I90" s="107">
        <v>0</v>
      </c>
      <c r="J90" s="19">
        <v>0</v>
      </c>
      <c r="K90" s="19">
        <v>0</v>
      </c>
      <c r="L90" s="19">
        <v>0</v>
      </c>
      <c r="M90" s="19">
        <v>2500000</v>
      </c>
      <c r="N90" s="19">
        <v>0</v>
      </c>
      <c r="O90" s="98">
        <v>0</v>
      </c>
      <c r="P90" s="98">
        <v>0</v>
      </c>
      <c r="Q90" s="98">
        <v>0</v>
      </c>
      <c r="R90" s="98">
        <v>0</v>
      </c>
      <c r="S90" s="98">
        <v>0</v>
      </c>
      <c r="T90" s="19">
        <v>0</v>
      </c>
      <c r="U90" s="94"/>
    </row>
    <row r="91" spans="1:21" ht="12.75" customHeight="1" x14ac:dyDescent="0.2">
      <c r="A91" s="25"/>
      <c r="B91" s="109">
        <v>1</v>
      </c>
      <c r="C91" s="82" t="s">
        <v>16</v>
      </c>
      <c r="D91" s="108"/>
      <c r="E91" s="104">
        <v>925</v>
      </c>
      <c r="F91" s="103">
        <v>702</v>
      </c>
      <c r="G91" s="102">
        <v>202698000</v>
      </c>
      <c r="H91" s="19">
        <v>0</v>
      </c>
      <c r="I91" s="107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98">
        <v>0</v>
      </c>
      <c r="P91" s="98">
        <v>0</v>
      </c>
      <c r="Q91" s="98">
        <v>0</v>
      </c>
      <c r="R91" s="98">
        <v>0</v>
      </c>
      <c r="S91" s="98">
        <v>0</v>
      </c>
      <c r="T91" s="19">
        <v>0</v>
      </c>
      <c r="U91" s="94"/>
    </row>
    <row r="92" spans="1:21" ht="12.75" customHeight="1" x14ac:dyDescent="0.2">
      <c r="A92" s="25"/>
      <c r="B92" s="109">
        <v>1</v>
      </c>
      <c r="C92" s="82" t="s">
        <v>16</v>
      </c>
      <c r="D92" s="108"/>
      <c r="E92" s="104">
        <v>925</v>
      </c>
      <c r="F92" s="103">
        <v>702</v>
      </c>
      <c r="G92" s="102">
        <v>202698001</v>
      </c>
      <c r="H92" s="19">
        <v>4498000</v>
      </c>
      <c r="I92" s="107">
        <v>374900</v>
      </c>
      <c r="J92" s="19">
        <v>412300</v>
      </c>
      <c r="K92" s="19">
        <v>412300</v>
      </c>
      <c r="L92" s="19">
        <v>412300</v>
      </c>
      <c r="M92" s="19">
        <v>1247900</v>
      </c>
      <c r="N92" s="19">
        <v>0</v>
      </c>
      <c r="O92" s="98">
        <v>513900</v>
      </c>
      <c r="P92" s="98">
        <v>0</v>
      </c>
      <c r="Q92" s="98">
        <v>0</v>
      </c>
      <c r="R92" s="98">
        <v>1124400</v>
      </c>
      <c r="S92" s="98">
        <v>0</v>
      </c>
      <c r="T92" s="19">
        <v>0</v>
      </c>
      <c r="U92" s="94"/>
    </row>
    <row r="93" spans="1:21" ht="12.75" customHeight="1" x14ac:dyDescent="0.2">
      <c r="A93" s="25"/>
      <c r="B93" s="109">
        <v>1</v>
      </c>
      <c r="C93" s="82" t="s">
        <v>16</v>
      </c>
      <c r="D93" s="108"/>
      <c r="E93" s="104">
        <v>925</v>
      </c>
      <c r="F93" s="103">
        <v>702</v>
      </c>
      <c r="G93" s="102">
        <v>202703001</v>
      </c>
      <c r="H93" s="19">
        <v>38041000</v>
      </c>
      <c r="I93" s="107">
        <v>3844100</v>
      </c>
      <c r="J93" s="19">
        <v>4256400</v>
      </c>
      <c r="K93" s="19">
        <v>3617900</v>
      </c>
      <c r="L93" s="19">
        <v>4974600</v>
      </c>
      <c r="M93" s="19">
        <v>3165600</v>
      </c>
      <c r="N93" s="19">
        <v>0</v>
      </c>
      <c r="O93" s="98">
        <v>0</v>
      </c>
      <c r="P93" s="98">
        <v>0</v>
      </c>
      <c r="Q93" s="98">
        <v>4974600</v>
      </c>
      <c r="R93" s="98">
        <v>4070100</v>
      </c>
      <c r="S93" s="98">
        <v>4296300</v>
      </c>
      <c r="T93" s="19">
        <v>4841400</v>
      </c>
      <c r="U93" s="94"/>
    </row>
    <row r="94" spans="1:21" ht="12.75" customHeight="1" x14ac:dyDescent="0.2">
      <c r="A94" s="25"/>
      <c r="B94" s="109">
        <v>1</v>
      </c>
      <c r="C94" s="82" t="s">
        <v>16</v>
      </c>
      <c r="D94" s="108"/>
      <c r="E94" s="104">
        <v>925</v>
      </c>
      <c r="F94" s="103">
        <v>702</v>
      </c>
      <c r="G94" s="102">
        <v>202703002</v>
      </c>
      <c r="H94" s="19">
        <v>0</v>
      </c>
      <c r="I94" s="107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98">
        <v>0</v>
      </c>
      <c r="P94" s="98">
        <v>0</v>
      </c>
      <c r="Q94" s="98">
        <v>0</v>
      </c>
      <c r="R94" s="98">
        <v>0</v>
      </c>
      <c r="S94" s="98">
        <v>0</v>
      </c>
      <c r="T94" s="19">
        <v>0</v>
      </c>
      <c r="U94" s="94"/>
    </row>
    <row r="95" spans="1:21" ht="12.75" customHeight="1" x14ac:dyDescent="0.2">
      <c r="A95" s="25"/>
      <c r="B95" s="109">
        <v>1</v>
      </c>
      <c r="C95" s="82" t="s">
        <v>16</v>
      </c>
      <c r="D95" s="108"/>
      <c r="E95" s="104">
        <v>925</v>
      </c>
      <c r="F95" s="103">
        <v>702</v>
      </c>
      <c r="G95" s="102">
        <v>204504000</v>
      </c>
      <c r="H95" s="19">
        <v>0</v>
      </c>
      <c r="I95" s="107">
        <v>0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98">
        <v>0</v>
      </c>
      <c r="P95" s="98">
        <v>0</v>
      </c>
      <c r="Q95" s="98">
        <v>0</v>
      </c>
      <c r="R95" s="98">
        <v>0</v>
      </c>
      <c r="S95" s="98">
        <v>0</v>
      </c>
      <c r="T95" s="19">
        <v>0</v>
      </c>
      <c r="U95" s="94"/>
    </row>
    <row r="96" spans="1:21" ht="12.75" customHeight="1" x14ac:dyDescent="0.2">
      <c r="A96" s="25"/>
      <c r="B96" s="109">
        <v>1</v>
      </c>
      <c r="C96" s="82" t="s">
        <v>16</v>
      </c>
      <c r="D96" s="108"/>
      <c r="E96" s="104">
        <v>925</v>
      </c>
      <c r="F96" s="103">
        <v>702</v>
      </c>
      <c r="G96" s="102">
        <v>204504001</v>
      </c>
      <c r="H96" s="19">
        <v>58069200</v>
      </c>
      <c r="I96" s="107">
        <v>4843500</v>
      </c>
      <c r="J96" s="19">
        <v>5327700</v>
      </c>
      <c r="K96" s="19">
        <v>5327800</v>
      </c>
      <c r="L96" s="19">
        <v>5327800</v>
      </c>
      <c r="M96" s="19">
        <v>9992900</v>
      </c>
      <c r="N96" s="19">
        <v>7293800</v>
      </c>
      <c r="O96" s="98">
        <v>0</v>
      </c>
      <c r="P96" s="98">
        <v>634000</v>
      </c>
      <c r="Q96" s="98">
        <v>4856400</v>
      </c>
      <c r="R96" s="98">
        <v>4856500</v>
      </c>
      <c r="S96" s="98">
        <v>4856400</v>
      </c>
      <c r="T96" s="19">
        <v>4752400</v>
      </c>
      <c r="U96" s="94"/>
    </row>
    <row r="97" spans="1:21" ht="12.75" customHeight="1" x14ac:dyDescent="0.2">
      <c r="A97" s="25"/>
      <c r="B97" s="109">
        <v>1</v>
      </c>
      <c r="C97" s="82" t="s">
        <v>16</v>
      </c>
      <c r="D97" s="108"/>
      <c r="E97" s="104">
        <v>925</v>
      </c>
      <c r="F97" s="103">
        <v>703</v>
      </c>
      <c r="G97" s="102">
        <v>1001001</v>
      </c>
      <c r="H97" s="19">
        <v>37611600</v>
      </c>
      <c r="I97" s="107">
        <v>2126360</v>
      </c>
      <c r="J97" s="19">
        <v>2660660</v>
      </c>
      <c r="K97" s="19">
        <v>2688260</v>
      </c>
      <c r="L97" s="19">
        <v>3297360</v>
      </c>
      <c r="M97" s="19">
        <v>3625760</v>
      </c>
      <c r="N97" s="19">
        <v>3192260</v>
      </c>
      <c r="O97" s="98">
        <v>3109060</v>
      </c>
      <c r="P97" s="98">
        <v>3031760</v>
      </c>
      <c r="Q97" s="98">
        <v>3098360</v>
      </c>
      <c r="R97" s="98">
        <v>5267260</v>
      </c>
      <c r="S97" s="98">
        <v>3090160</v>
      </c>
      <c r="T97" s="19">
        <v>2424340</v>
      </c>
      <c r="U97" s="94"/>
    </row>
    <row r="98" spans="1:21" ht="12.75" customHeight="1" x14ac:dyDescent="0.2">
      <c r="A98" s="25"/>
      <c r="B98" s="109">
        <v>1</v>
      </c>
      <c r="C98" s="82" t="s">
        <v>16</v>
      </c>
      <c r="D98" s="108"/>
      <c r="E98" s="104">
        <v>925</v>
      </c>
      <c r="F98" s="103">
        <v>703</v>
      </c>
      <c r="G98" s="102">
        <v>125003025</v>
      </c>
      <c r="H98" s="19">
        <v>0</v>
      </c>
      <c r="I98" s="107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98">
        <v>0</v>
      </c>
      <c r="P98" s="98">
        <v>0</v>
      </c>
      <c r="Q98" s="98">
        <v>0</v>
      </c>
      <c r="R98" s="98">
        <v>0</v>
      </c>
      <c r="S98" s="98">
        <v>0</v>
      </c>
      <c r="T98" s="19">
        <v>0</v>
      </c>
      <c r="U98" s="94"/>
    </row>
    <row r="99" spans="1:21" ht="12.75" customHeight="1" x14ac:dyDescent="0.2">
      <c r="A99" s="25"/>
      <c r="B99" s="109">
        <v>1</v>
      </c>
      <c r="C99" s="82" t="s">
        <v>16</v>
      </c>
      <c r="D99" s="108"/>
      <c r="E99" s="104">
        <v>925</v>
      </c>
      <c r="F99" s="103">
        <v>703</v>
      </c>
      <c r="G99" s="102">
        <v>125003035</v>
      </c>
      <c r="H99" s="19">
        <v>251300</v>
      </c>
      <c r="I99" s="107">
        <v>19800</v>
      </c>
      <c r="J99" s="19">
        <v>19800</v>
      </c>
      <c r="K99" s="19">
        <v>40800</v>
      </c>
      <c r="L99" s="19">
        <v>27100</v>
      </c>
      <c r="M99" s="19">
        <v>48100</v>
      </c>
      <c r="N99" s="19">
        <v>4300</v>
      </c>
      <c r="O99" s="98">
        <v>4300</v>
      </c>
      <c r="P99" s="98">
        <v>4300</v>
      </c>
      <c r="Q99" s="98">
        <v>9300</v>
      </c>
      <c r="R99" s="98">
        <v>43000</v>
      </c>
      <c r="S99" s="98">
        <v>30500</v>
      </c>
      <c r="T99" s="19">
        <v>0</v>
      </c>
      <c r="U99" s="94"/>
    </row>
    <row r="100" spans="1:21" ht="12.75" customHeight="1" x14ac:dyDescent="0.2">
      <c r="A100" s="25"/>
      <c r="B100" s="109">
        <v>1</v>
      </c>
      <c r="C100" s="82" t="s">
        <v>16</v>
      </c>
      <c r="D100" s="108"/>
      <c r="E100" s="104">
        <v>925</v>
      </c>
      <c r="F100" s="103">
        <v>703</v>
      </c>
      <c r="G100" s="102">
        <v>125004007</v>
      </c>
      <c r="H100" s="19">
        <v>24900000</v>
      </c>
      <c r="I100" s="107">
        <v>0</v>
      </c>
      <c r="J100" s="19">
        <v>0</v>
      </c>
      <c r="K100" s="19">
        <v>0</v>
      </c>
      <c r="L100" s="19">
        <v>24900000</v>
      </c>
      <c r="M100" s="19">
        <v>0</v>
      </c>
      <c r="N100" s="19">
        <v>0</v>
      </c>
      <c r="O100" s="98">
        <v>0</v>
      </c>
      <c r="P100" s="98">
        <v>0</v>
      </c>
      <c r="Q100" s="98">
        <v>0</v>
      </c>
      <c r="R100" s="98">
        <v>0</v>
      </c>
      <c r="S100" s="98">
        <v>0</v>
      </c>
      <c r="T100" s="19">
        <v>0</v>
      </c>
      <c r="U100" s="94"/>
    </row>
    <row r="101" spans="1:21" ht="12.75" customHeight="1" x14ac:dyDescent="0.2">
      <c r="A101" s="25"/>
      <c r="B101" s="109">
        <v>1</v>
      </c>
      <c r="C101" s="82" t="s">
        <v>16</v>
      </c>
      <c r="D101" s="108"/>
      <c r="E101" s="104">
        <v>925</v>
      </c>
      <c r="F101" s="103">
        <v>709</v>
      </c>
      <c r="G101" s="102">
        <v>1001001</v>
      </c>
      <c r="H101" s="19">
        <v>31752607</v>
      </c>
      <c r="I101" s="107">
        <v>1600000</v>
      </c>
      <c r="J101" s="19">
        <v>2100000</v>
      </c>
      <c r="K101" s="19">
        <v>2700000</v>
      </c>
      <c r="L101" s="19">
        <v>3200000</v>
      </c>
      <c r="M101" s="19">
        <v>2650000</v>
      </c>
      <c r="N101" s="19">
        <v>3453000</v>
      </c>
      <c r="O101" s="98">
        <v>2518000</v>
      </c>
      <c r="P101" s="98">
        <v>2459000</v>
      </c>
      <c r="Q101" s="98">
        <v>2871300</v>
      </c>
      <c r="R101" s="98">
        <v>5159000</v>
      </c>
      <c r="S101" s="98">
        <v>2459000</v>
      </c>
      <c r="T101" s="19">
        <v>583307</v>
      </c>
      <c r="U101" s="94"/>
    </row>
    <row r="102" spans="1:21" ht="12.75" customHeight="1" x14ac:dyDescent="0.2">
      <c r="A102" s="25"/>
      <c r="B102" s="109">
        <v>1</v>
      </c>
      <c r="C102" s="82" t="s">
        <v>16</v>
      </c>
      <c r="D102" s="108"/>
      <c r="E102" s="104">
        <v>925</v>
      </c>
      <c r="F102" s="103">
        <v>709</v>
      </c>
      <c r="G102" s="102">
        <v>125003036</v>
      </c>
      <c r="H102" s="19">
        <v>3948000</v>
      </c>
      <c r="I102" s="107">
        <v>0</v>
      </c>
      <c r="J102" s="19">
        <v>0</v>
      </c>
      <c r="K102" s="19">
        <v>0</v>
      </c>
      <c r="L102" s="19">
        <v>0</v>
      </c>
      <c r="M102" s="19">
        <v>3948000</v>
      </c>
      <c r="N102" s="19">
        <v>0</v>
      </c>
      <c r="O102" s="98">
        <v>0</v>
      </c>
      <c r="P102" s="98">
        <v>0</v>
      </c>
      <c r="Q102" s="98">
        <v>0</v>
      </c>
      <c r="R102" s="98">
        <v>0</v>
      </c>
      <c r="S102" s="98">
        <v>0</v>
      </c>
      <c r="T102" s="19">
        <v>0</v>
      </c>
      <c r="U102" s="94"/>
    </row>
    <row r="103" spans="1:21" ht="12.75" customHeight="1" x14ac:dyDescent="0.2">
      <c r="A103" s="25"/>
      <c r="B103" s="109">
        <v>1</v>
      </c>
      <c r="C103" s="82" t="s">
        <v>16</v>
      </c>
      <c r="D103" s="108"/>
      <c r="E103" s="104">
        <v>925</v>
      </c>
      <c r="F103" s="103">
        <v>709</v>
      </c>
      <c r="G103" s="102">
        <v>204511001</v>
      </c>
      <c r="H103" s="19">
        <v>1718600</v>
      </c>
      <c r="I103" s="107">
        <v>0</v>
      </c>
      <c r="J103" s="19">
        <v>300800</v>
      </c>
      <c r="K103" s="19">
        <v>157500</v>
      </c>
      <c r="L103" s="19">
        <v>157500</v>
      </c>
      <c r="M103" s="19">
        <v>287400</v>
      </c>
      <c r="N103" s="19">
        <v>193400</v>
      </c>
      <c r="O103" s="98">
        <v>49200</v>
      </c>
      <c r="P103" s="98">
        <v>0</v>
      </c>
      <c r="Q103" s="98">
        <v>143300</v>
      </c>
      <c r="R103" s="98">
        <v>143300</v>
      </c>
      <c r="S103" s="98">
        <v>143200</v>
      </c>
      <c r="T103" s="19">
        <v>143000</v>
      </c>
      <c r="U103" s="94"/>
    </row>
    <row r="104" spans="1:21" ht="12.75" customHeight="1" x14ac:dyDescent="0.2">
      <c r="A104" s="25"/>
      <c r="B104" s="109">
        <v>1</v>
      </c>
      <c r="C104" s="82" t="s">
        <v>16</v>
      </c>
      <c r="D104" s="108"/>
      <c r="E104" s="104">
        <v>925</v>
      </c>
      <c r="F104" s="103">
        <v>1004</v>
      </c>
      <c r="G104" s="102">
        <v>125003028</v>
      </c>
      <c r="H104" s="19">
        <v>6782700</v>
      </c>
      <c r="I104" s="107">
        <v>850000</v>
      </c>
      <c r="J104" s="19">
        <v>0</v>
      </c>
      <c r="K104" s="19">
        <v>0</v>
      </c>
      <c r="L104" s="19">
        <v>1650000</v>
      </c>
      <c r="M104" s="19">
        <v>0</v>
      </c>
      <c r="N104" s="19">
        <v>0</v>
      </c>
      <c r="O104" s="98">
        <v>1650000</v>
      </c>
      <c r="P104" s="98">
        <v>0</v>
      </c>
      <c r="Q104" s="98">
        <v>0</v>
      </c>
      <c r="R104" s="98">
        <v>1650000</v>
      </c>
      <c r="S104" s="98">
        <v>0</v>
      </c>
      <c r="T104" s="19">
        <v>982700</v>
      </c>
      <c r="U104" s="94"/>
    </row>
    <row r="105" spans="1:21" ht="12.75" customHeight="1" x14ac:dyDescent="0.2">
      <c r="A105" s="25"/>
      <c r="B105" s="109">
        <v>1</v>
      </c>
      <c r="C105" s="82" t="s">
        <v>16</v>
      </c>
      <c r="D105" s="108"/>
      <c r="E105" s="104">
        <v>925</v>
      </c>
      <c r="F105" s="103">
        <v>1103</v>
      </c>
      <c r="G105" s="102">
        <v>1001001</v>
      </c>
      <c r="H105" s="19">
        <v>40996559.659999996</v>
      </c>
      <c r="I105" s="107">
        <v>2582825</v>
      </c>
      <c r="J105" s="19">
        <v>3067425</v>
      </c>
      <c r="K105" s="19">
        <v>4501225</v>
      </c>
      <c r="L105" s="19">
        <v>5248225</v>
      </c>
      <c r="M105" s="19">
        <v>3942525</v>
      </c>
      <c r="N105" s="19">
        <v>4217425</v>
      </c>
      <c r="O105" s="98">
        <v>2288925</v>
      </c>
      <c r="P105" s="98">
        <v>2342225</v>
      </c>
      <c r="Q105" s="98">
        <v>3097825</v>
      </c>
      <c r="R105" s="98">
        <v>3569925</v>
      </c>
      <c r="S105" s="98">
        <v>4045025</v>
      </c>
      <c r="T105" s="19">
        <v>2092984.66</v>
      </c>
      <c r="U105" s="94"/>
    </row>
    <row r="106" spans="1:21" ht="12.75" customHeight="1" x14ac:dyDescent="0.2">
      <c r="A106" s="25"/>
      <c r="B106" s="109">
        <v>1</v>
      </c>
      <c r="C106" s="82" t="s">
        <v>16</v>
      </c>
      <c r="D106" s="108"/>
      <c r="E106" s="104">
        <v>925</v>
      </c>
      <c r="F106" s="103">
        <v>1103</v>
      </c>
      <c r="G106" s="102">
        <v>125003035</v>
      </c>
      <c r="H106" s="19">
        <v>188700</v>
      </c>
      <c r="I106" s="107">
        <v>20000</v>
      </c>
      <c r="J106" s="19">
        <v>20000</v>
      </c>
      <c r="K106" s="19">
        <v>25000</v>
      </c>
      <c r="L106" s="19">
        <v>35000</v>
      </c>
      <c r="M106" s="19">
        <v>50000</v>
      </c>
      <c r="N106" s="19">
        <v>3500</v>
      </c>
      <c r="O106" s="98">
        <v>3500</v>
      </c>
      <c r="P106" s="98">
        <v>3500</v>
      </c>
      <c r="Q106" s="98">
        <v>3500</v>
      </c>
      <c r="R106" s="98">
        <v>20000</v>
      </c>
      <c r="S106" s="98">
        <v>4700</v>
      </c>
      <c r="T106" s="19">
        <v>0</v>
      </c>
      <c r="U106" s="94"/>
    </row>
    <row r="107" spans="1:21" ht="12.75" customHeight="1" x14ac:dyDescent="0.2">
      <c r="A107" s="25"/>
      <c r="B107" s="106">
        <v>1</v>
      </c>
      <c r="C107" s="24" t="s">
        <v>16</v>
      </c>
      <c r="D107" s="105"/>
      <c r="E107" s="104">
        <v>925</v>
      </c>
      <c r="F107" s="103">
        <v>1103</v>
      </c>
      <c r="G107" s="102">
        <v>125003039</v>
      </c>
      <c r="H107" s="19">
        <v>125000</v>
      </c>
      <c r="I107" s="27">
        <v>7812</v>
      </c>
      <c r="J107" s="16">
        <v>7812</v>
      </c>
      <c r="K107" s="16">
        <v>15624</v>
      </c>
      <c r="L107" s="16">
        <v>10416</v>
      </c>
      <c r="M107" s="16">
        <v>10416</v>
      </c>
      <c r="N107" s="16">
        <v>10416</v>
      </c>
      <c r="O107" s="20">
        <v>10416</v>
      </c>
      <c r="P107" s="20">
        <v>16656</v>
      </c>
      <c r="Q107" s="20">
        <v>16712</v>
      </c>
      <c r="R107" s="20">
        <v>6240</v>
      </c>
      <c r="S107" s="20">
        <v>6240</v>
      </c>
      <c r="T107" s="16">
        <v>6240</v>
      </c>
      <c r="U107" s="94"/>
    </row>
    <row r="108" spans="1:21" ht="12.75" customHeight="1" x14ac:dyDescent="0.2">
      <c r="A108" s="25"/>
      <c r="B108" s="89" t="s">
        <v>14</v>
      </c>
      <c r="C108" s="89"/>
      <c r="D108" s="88"/>
      <c r="E108" s="97">
        <v>926</v>
      </c>
      <c r="F108" s="96"/>
      <c r="G108" s="95"/>
      <c r="H108" s="10">
        <v>122634920</v>
      </c>
      <c r="I108" s="87">
        <v>8370000</v>
      </c>
      <c r="J108" s="87">
        <v>7680000</v>
      </c>
      <c r="K108" s="10">
        <v>9062600</v>
      </c>
      <c r="L108" s="87">
        <v>10364000</v>
      </c>
      <c r="M108" s="87">
        <v>11535000</v>
      </c>
      <c r="N108" s="10">
        <v>16070320</v>
      </c>
      <c r="O108" s="87">
        <v>7714700</v>
      </c>
      <c r="P108" s="87">
        <v>12998100</v>
      </c>
      <c r="Q108" s="10">
        <v>8974920</v>
      </c>
      <c r="R108" s="87">
        <v>12518100</v>
      </c>
      <c r="S108" s="87">
        <v>9703680</v>
      </c>
      <c r="T108" s="10">
        <v>7643500</v>
      </c>
      <c r="U108" s="94"/>
    </row>
    <row r="109" spans="1:21" ht="12.75" customHeight="1" x14ac:dyDescent="0.2">
      <c r="A109" s="25"/>
      <c r="B109" s="112">
        <v>1</v>
      </c>
      <c r="C109" s="86" t="s">
        <v>12</v>
      </c>
      <c r="D109" s="111"/>
      <c r="E109" s="101">
        <v>926</v>
      </c>
      <c r="F109" s="100">
        <v>703</v>
      </c>
      <c r="G109" s="99">
        <v>1001001</v>
      </c>
      <c r="H109" s="19">
        <v>36908000</v>
      </c>
      <c r="I109" s="107">
        <v>2400000</v>
      </c>
      <c r="J109" s="78">
        <v>3100000</v>
      </c>
      <c r="K109" s="78">
        <v>2900000</v>
      </c>
      <c r="L109" s="78">
        <v>3534000</v>
      </c>
      <c r="M109" s="78">
        <v>6600000</v>
      </c>
      <c r="N109" s="78">
        <v>4797000</v>
      </c>
      <c r="O109" s="110">
        <v>2400000</v>
      </c>
      <c r="P109" s="110">
        <v>1800000</v>
      </c>
      <c r="Q109" s="110">
        <v>2500000</v>
      </c>
      <c r="R109" s="110">
        <v>2500000</v>
      </c>
      <c r="S109" s="110">
        <v>2200000</v>
      </c>
      <c r="T109" s="78">
        <v>2177000</v>
      </c>
      <c r="U109" s="94"/>
    </row>
    <row r="110" spans="1:21" ht="12.75" customHeight="1" x14ac:dyDescent="0.2">
      <c r="A110" s="25"/>
      <c r="B110" s="109">
        <v>1</v>
      </c>
      <c r="C110" s="82" t="s">
        <v>12</v>
      </c>
      <c r="D110" s="108"/>
      <c r="E110" s="104">
        <v>926</v>
      </c>
      <c r="F110" s="103">
        <v>703</v>
      </c>
      <c r="G110" s="102">
        <v>125003016</v>
      </c>
      <c r="H110" s="19">
        <v>302200</v>
      </c>
      <c r="I110" s="107">
        <v>20000</v>
      </c>
      <c r="J110" s="19">
        <v>30000</v>
      </c>
      <c r="K110" s="19">
        <v>30000</v>
      </c>
      <c r="L110" s="19">
        <v>30000</v>
      </c>
      <c r="M110" s="19">
        <v>35000</v>
      </c>
      <c r="N110" s="19">
        <v>3000</v>
      </c>
      <c r="O110" s="98">
        <v>14700</v>
      </c>
      <c r="P110" s="98">
        <v>27100</v>
      </c>
      <c r="Q110" s="98">
        <v>27100</v>
      </c>
      <c r="R110" s="98">
        <v>27100</v>
      </c>
      <c r="S110" s="98">
        <v>32900</v>
      </c>
      <c r="T110" s="19">
        <v>25300</v>
      </c>
      <c r="U110" s="94"/>
    </row>
    <row r="111" spans="1:21" ht="12.75" customHeight="1" x14ac:dyDescent="0.2">
      <c r="A111" s="25"/>
      <c r="B111" s="109">
        <v>1</v>
      </c>
      <c r="C111" s="82" t="s">
        <v>12</v>
      </c>
      <c r="D111" s="108"/>
      <c r="E111" s="104">
        <v>926</v>
      </c>
      <c r="F111" s="103">
        <v>801</v>
      </c>
      <c r="G111" s="102">
        <v>1001001</v>
      </c>
      <c r="H111" s="19">
        <v>82607840</v>
      </c>
      <c r="I111" s="107">
        <v>5650000</v>
      </c>
      <c r="J111" s="19">
        <v>4250000</v>
      </c>
      <c r="K111" s="19">
        <v>5647000</v>
      </c>
      <c r="L111" s="19">
        <v>6500000</v>
      </c>
      <c r="M111" s="19">
        <v>4700000</v>
      </c>
      <c r="N111" s="19">
        <v>11070320</v>
      </c>
      <c r="O111" s="98">
        <v>5100000</v>
      </c>
      <c r="P111" s="98">
        <v>10971000</v>
      </c>
      <c r="Q111" s="98">
        <v>6247820</v>
      </c>
      <c r="R111" s="98">
        <v>9791000</v>
      </c>
      <c r="S111" s="98">
        <v>7239500</v>
      </c>
      <c r="T111" s="19">
        <v>5441200</v>
      </c>
      <c r="U111" s="94"/>
    </row>
    <row r="112" spans="1:21" ht="12.75" customHeight="1" x14ac:dyDescent="0.2">
      <c r="A112" s="25"/>
      <c r="B112" s="109">
        <v>1</v>
      </c>
      <c r="C112" s="82" t="s">
        <v>12</v>
      </c>
      <c r="D112" s="108"/>
      <c r="E112" s="104">
        <v>926</v>
      </c>
      <c r="F112" s="103">
        <v>801</v>
      </c>
      <c r="G112" s="102">
        <v>202885000</v>
      </c>
      <c r="H112" s="19">
        <v>285600</v>
      </c>
      <c r="I112" s="107">
        <v>0</v>
      </c>
      <c r="J112" s="19">
        <v>0</v>
      </c>
      <c r="K112" s="19">
        <v>285600</v>
      </c>
      <c r="L112" s="19">
        <v>0</v>
      </c>
      <c r="M112" s="19">
        <v>0</v>
      </c>
      <c r="N112" s="19">
        <v>0</v>
      </c>
      <c r="O112" s="98">
        <v>0</v>
      </c>
      <c r="P112" s="98">
        <v>0</v>
      </c>
      <c r="Q112" s="98">
        <v>0</v>
      </c>
      <c r="R112" s="98">
        <v>0</v>
      </c>
      <c r="S112" s="98">
        <v>0</v>
      </c>
      <c r="T112" s="19">
        <v>0</v>
      </c>
      <c r="U112" s="94"/>
    </row>
    <row r="113" spans="1:21" ht="12.75" customHeight="1" x14ac:dyDescent="0.2">
      <c r="A113" s="25"/>
      <c r="B113" s="109">
        <v>1</v>
      </c>
      <c r="C113" s="82" t="s">
        <v>12</v>
      </c>
      <c r="D113" s="108"/>
      <c r="E113" s="104">
        <v>926</v>
      </c>
      <c r="F113" s="103">
        <v>801</v>
      </c>
      <c r="G113" s="102">
        <v>202885001</v>
      </c>
      <c r="H113" s="19">
        <v>0</v>
      </c>
      <c r="I113" s="107">
        <v>0</v>
      </c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98">
        <v>0</v>
      </c>
      <c r="P113" s="98">
        <v>0</v>
      </c>
      <c r="Q113" s="98">
        <v>0</v>
      </c>
      <c r="R113" s="98">
        <v>0</v>
      </c>
      <c r="S113" s="98">
        <v>0</v>
      </c>
      <c r="T113" s="19">
        <v>0</v>
      </c>
      <c r="U113" s="94"/>
    </row>
    <row r="114" spans="1:21" ht="12.75" customHeight="1" x14ac:dyDescent="0.2">
      <c r="A114" s="25"/>
      <c r="B114" s="106">
        <v>1</v>
      </c>
      <c r="C114" s="24" t="s">
        <v>12</v>
      </c>
      <c r="D114" s="105"/>
      <c r="E114" s="104">
        <v>926</v>
      </c>
      <c r="F114" s="103">
        <v>804</v>
      </c>
      <c r="G114" s="102">
        <v>1001001</v>
      </c>
      <c r="H114" s="19">
        <v>2531280</v>
      </c>
      <c r="I114" s="27">
        <v>300000</v>
      </c>
      <c r="J114" s="16">
        <v>300000</v>
      </c>
      <c r="K114" s="16">
        <v>200000</v>
      </c>
      <c r="L114" s="16">
        <v>300000</v>
      </c>
      <c r="M114" s="16">
        <v>200000</v>
      </c>
      <c r="N114" s="16">
        <v>200000</v>
      </c>
      <c r="O114" s="20">
        <v>200000</v>
      </c>
      <c r="P114" s="20">
        <v>200000</v>
      </c>
      <c r="Q114" s="20">
        <v>200000</v>
      </c>
      <c r="R114" s="20">
        <v>200000</v>
      </c>
      <c r="S114" s="20">
        <v>231280</v>
      </c>
      <c r="T114" s="16">
        <v>0</v>
      </c>
      <c r="U114" s="94"/>
    </row>
    <row r="115" spans="1:21" ht="21.75" customHeight="1" x14ac:dyDescent="0.2">
      <c r="A115" s="25"/>
      <c r="B115" s="89" t="s">
        <v>10</v>
      </c>
      <c r="C115" s="89"/>
      <c r="D115" s="88"/>
      <c r="E115" s="97">
        <v>929</v>
      </c>
      <c r="F115" s="96"/>
      <c r="G115" s="95"/>
      <c r="H115" s="10">
        <v>102440233</v>
      </c>
      <c r="I115" s="87">
        <v>3724000</v>
      </c>
      <c r="J115" s="87">
        <v>5999126.1600000001</v>
      </c>
      <c r="K115" s="10">
        <v>6738008.7999999998</v>
      </c>
      <c r="L115" s="87">
        <v>6028218.75</v>
      </c>
      <c r="M115" s="87">
        <v>4717979.29</v>
      </c>
      <c r="N115" s="10">
        <v>6773700</v>
      </c>
      <c r="O115" s="87">
        <v>3834900</v>
      </c>
      <c r="P115" s="87">
        <v>28847839</v>
      </c>
      <c r="Q115" s="10">
        <v>4408900</v>
      </c>
      <c r="R115" s="87">
        <v>11435800</v>
      </c>
      <c r="S115" s="87">
        <v>3274250</v>
      </c>
      <c r="T115" s="10">
        <v>16657511</v>
      </c>
      <c r="U115" s="94"/>
    </row>
    <row r="116" spans="1:21" ht="12.75" customHeight="1" x14ac:dyDescent="0.2">
      <c r="A116" s="25"/>
      <c r="B116" s="112">
        <v>1</v>
      </c>
      <c r="C116" s="86" t="s">
        <v>4</v>
      </c>
      <c r="D116" s="111"/>
      <c r="E116" s="101">
        <v>929</v>
      </c>
      <c r="F116" s="100">
        <v>1101</v>
      </c>
      <c r="G116" s="99">
        <v>1001001</v>
      </c>
      <c r="H116" s="19">
        <v>21415000</v>
      </c>
      <c r="I116" s="107">
        <v>1150000</v>
      </c>
      <c r="J116" s="78">
        <v>3280000</v>
      </c>
      <c r="K116" s="78">
        <v>3320000</v>
      </c>
      <c r="L116" s="78">
        <v>3295000</v>
      </c>
      <c r="M116" s="78">
        <v>1835000</v>
      </c>
      <c r="N116" s="78">
        <v>1400000</v>
      </c>
      <c r="O116" s="110">
        <v>1650000</v>
      </c>
      <c r="P116" s="110">
        <v>1765000</v>
      </c>
      <c r="Q116" s="110">
        <v>1750000</v>
      </c>
      <c r="R116" s="110">
        <v>1765000</v>
      </c>
      <c r="S116" s="110">
        <v>0</v>
      </c>
      <c r="T116" s="78">
        <v>205000</v>
      </c>
      <c r="U116" s="94"/>
    </row>
    <row r="117" spans="1:21" ht="12.75" customHeight="1" x14ac:dyDescent="0.2">
      <c r="A117" s="25"/>
      <c r="B117" s="109">
        <v>1</v>
      </c>
      <c r="C117" s="82" t="s">
        <v>4</v>
      </c>
      <c r="D117" s="108"/>
      <c r="E117" s="104">
        <v>929</v>
      </c>
      <c r="F117" s="103">
        <v>1101</v>
      </c>
      <c r="G117" s="102">
        <v>125002551</v>
      </c>
      <c r="H117" s="19">
        <v>39055800</v>
      </c>
      <c r="I117" s="107">
        <v>0</v>
      </c>
      <c r="J117" s="19">
        <v>0</v>
      </c>
      <c r="K117" s="19">
        <v>0</v>
      </c>
      <c r="L117" s="19">
        <v>0</v>
      </c>
      <c r="M117" s="19">
        <v>0</v>
      </c>
      <c r="N117" s="19">
        <v>0</v>
      </c>
      <c r="O117" s="98">
        <v>0</v>
      </c>
      <c r="P117" s="98">
        <v>19527939</v>
      </c>
      <c r="Q117" s="98">
        <v>0</v>
      </c>
      <c r="R117" s="98">
        <v>5935900</v>
      </c>
      <c r="S117" s="98">
        <v>359350</v>
      </c>
      <c r="T117" s="19">
        <v>13232611</v>
      </c>
      <c r="U117" s="94"/>
    </row>
    <row r="118" spans="1:21" ht="12.75" customHeight="1" x14ac:dyDescent="0.2">
      <c r="A118" s="25"/>
      <c r="B118" s="109">
        <v>1</v>
      </c>
      <c r="C118" s="82" t="s">
        <v>4</v>
      </c>
      <c r="D118" s="108"/>
      <c r="E118" s="104">
        <v>929</v>
      </c>
      <c r="F118" s="103">
        <v>1102</v>
      </c>
      <c r="G118" s="102">
        <v>1001001</v>
      </c>
      <c r="H118" s="19">
        <v>200000</v>
      </c>
      <c r="I118" s="107">
        <v>0</v>
      </c>
      <c r="J118" s="19">
        <v>0</v>
      </c>
      <c r="K118" s="19">
        <v>200000</v>
      </c>
      <c r="L118" s="19">
        <v>0</v>
      </c>
      <c r="M118" s="19">
        <v>0</v>
      </c>
      <c r="N118" s="19">
        <v>0</v>
      </c>
      <c r="O118" s="98">
        <v>0</v>
      </c>
      <c r="P118" s="98">
        <v>0</v>
      </c>
      <c r="Q118" s="98">
        <v>0</v>
      </c>
      <c r="R118" s="98">
        <v>0</v>
      </c>
      <c r="S118" s="98">
        <v>0</v>
      </c>
      <c r="T118" s="19">
        <v>0</v>
      </c>
      <c r="U118" s="94"/>
    </row>
    <row r="119" spans="1:21" ht="12.75" customHeight="1" x14ac:dyDescent="0.2">
      <c r="A119" s="25"/>
      <c r="B119" s="109">
        <v>1</v>
      </c>
      <c r="C119" s="82" t="s">
        <v>4</v>
      </c>
      <c r="D119" s="108"/>
      <c r="E119" s="104">
        <v>929</v>
      </c>
      <c r="F119" s="103">
        <v>1102</v>
      </c>
      <c r="G119" s="102">
        <v>125003047</v>
      </c>
      <c r="H119" s="19">
        <v>171233</v>
      </c>
      <c r="I119" s="107">
        <v>63500</v>
      </c>
      <c r="J119" s="19">
        <v>14226.16</v>
      </c>
      <c r="K119" s="19">
        <v>37108.800000000003</v>
      </c>
      <c r="L119" s="19">
        <v>48318.75</v>
      </c>
      <c r="M119" s="19">
        <v>8079.29</v>
      </c>
      <c r="N119" s="19">
        <v>0</v>
      </c>
      <c r="O119" s="98">
        <v>0</v>
      </c>
      <c r="P119" s="98">
        <v>0</v>
      </c>
      <c r="Q119" s="98">
        <v>0</v>
      </c>
      <c r="R119" s="98">
        <v>0</v>
      </c>
      <c r="S119" s="98">
        <v>0</v>
      </c>
      <c r="T119" s="19">
        <v>0</v>
      </c>
      <c r="U119" s="94"/>
    </row>
    <row r="120" spans="1:21" ht="12.75" customHeight="1" x14ac:dyDescent="0.2">
      <c r="A120" s="25"/>
      <c r="B120" s="109">
        <v>1</v>
      </c>
      <c r="C120" s="82" t="s">
        <v>4</v>
      </c>
      <c r="D120" s="108"/>
      <c r="E120" s="104">
        <v>929</v>
      </c>
      <c r="F120" s="103">
        <v>1103</v>
      </c>
      <c r="G120" s="102">
        <v>1001001</v>
      </c>
      <c r="H120" s="19">
        <v>32227800</v>
      </c>
      <c r="I120" s="107">
        <v>2176000</v>
      </c>
      <c r="J120" s="19">
        <v>2370000</v>
      </c>
      <c r="K120" s="19">
        <v>2730000</v>
      </c>
      <c r="L120" s="19">
        <v>2300000</v>
      </c>
      <c r="M120" s="19">
        <v>2551000</v>
      </c>
      <c r="N120" s="19">
        <v>5023800</v>
      </c>
      <c r="O120" s="98">
        <v>1830000</v>
      </c>
      <c r="P120" s="98">
        <v>2240000</v>
      </c>
      <c r="Q120" s="98">
        <v>2324000</v>
      </c>
      <c r="R120" s="98">
        <v>3400000</v>
      </c>
      <c r="S120" s="98">
        <v>2600000</v>
      </c>
      <c r="T120" s="19">
        <v>2683000</v>
      </c>
      <c r="U120" s="94"/>
    </row>
    <row r="121" spans="1:21" ht="12.75" customHeight="1" x14ac:dyDescent="0.2">
      <c r="A121" s="25"/>
      <c r="B121" s="109">
        <v>1</v>
      </c>
      <c r="C121" s="82" t="s">
        <v>4</v>
      </c>
      <c r="D121" s="108"/>
      <c r="E121" s="104">
        <v>929</v>
      </c>
      <c r="F121" s="103">
        <v>1103</v>
      </c>
      <c r="G121" s="102">
        <v>125002076</v>
      </c>
      <c r="H121" s="19">
        <v>1558400</v>
      </c>
      <c r="I121" s="107">
        <v>129500</v>
      </c>
      <c r="J121" s="19">
        <v>129900</v>
      </c>
      <c r="K121" s="19">
        <v>129900</v>
      </c>
      <c r="L121" s="19">
        <v>129900</v>
      </c>
      <c r="M121" s="19">
        <v>129900</v>
      </c>
      <c r="N121" s="19">
        <v>129900</v>
      </c>
      <c r="O121" s="98">
        <v>129900</v>
      </c>
      <c r="P121" s="98">
        <v>129900</v>
      </c>
      <c r="Q121" s="98">
        <v>129900</v>
      </c>
      <c r="R121" s="98">
        <v>129900</v>
      </c>
      <c r="S121" s="98">
        <v>129900</v>
      </c>
      <c r="T121" s="19">
        <v>129900</v>
      </c>
      <c r="U121" s="94"/>
    </row>
    <row r="122" spans="1:21" ht="12.75" customHeight="1" x14ac:dyDescent="0.2">
      <c r="A122" s="25"/>
      <c r="B122" s="109">
        <v>1</v>
      </c>
      <c r="C122" s="82" t="s">
        <v>4</v>
      </c>
      <c r="D122" s="108"/>
      <c r="E122" s="104">
        <v>929</v>
      </c>
      <c r="F122" s="103">
        <v>1103</v>
      </c>
      <c r="G122" s="102">
        <v>125004010</v>
      </c>
      <c r="H122" s="19">
        <v>4950000</v>
      </c>
      <c r="I122" s="107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98">
        <v>0</v>
      </c>
      <c r="P122" s="98">
        <v>4950000</v>
      </c>
      <c r="Q122" s="98">
        <v>0</v>
      </c>
      <c r="R122" s="98">
        <v>0</v>
      </c>
      <c r="S122" s="98">
        <v>0</v>
      </c>
      <c r="T122" s="19">
        <v>0</v>
      </c>
      <c r="U122" s="94"/>
    </row>
    <row r="123" spans="1:21" ht="12.75" customHeight="1" x14ac:dyDescent="0.2">
      <c r="A123" s="25"/>
      <c r="B123" s="106">
        <v>1</v>
      </c>
      <c r="C123" s="24" t="s">
        <v>4</v>
      </c>
      <c r="D123" s="105"/>
      <c r="E123" s="104">
        <v>929</v>
      </c>
      <c r="F123" s="103">
        <v>1105</v>
      </c>
      <c r="G123" s="102">
        <v>1001001</v>
      </c>
      <c r="H123" s="19">
        <v>2862000</v>
      </c>
      <c r="I123" s="27">
        <v>205000</v>
      </c>
      <c r="J123" s="16">
        <v>205000</v>
      </c>
      <c r="K123" s="16">
        <v>321000</v>
      </c>
      <c r="L123" s="16">
        <v>255000</v>
      </c>
      <c r="M123" s="16">
        <v>194000</v>
      </c>
      <c r="N123" s="16">
        <v>220000</v>
      </c>
      <c r="O123" s="20">
        <v>225000</v>
      </c>
      <c r="P123" s="20">
        <v>235000</v>
      </c>
      <c r="Q123" s="20">
        <v>205000</v>
      </c>
      <c r="R123" s="20">
        <v>205000</v>
      </c>
      <c r="S123" s="20">
        <v>185000</v>
      </c>
      <c r="T123" s="16">
        <v>407000</v>
      </c>
      <c r="U123" s="94"/>
    </row>
    <row r="124" spans="1:21" ht="12.75" customHeight="1" x14ac:dyDescent="0.2">
      <c r="A124" s="25"/>
      <c r="B124" s="119" t="s">
        <v>155</v>
      </c>
      <c r="C124" s="119"/>
      <c r="D124" s="118"/>
      <c r="E124" s="117">
        <v>934</v>
      </c>
      <c r="F124" s="116"/>
      <c r="G124" s="115"/>
      <c r="H124" s="113">
        <v>3998000</v>
      </c>
      <c r="I124" s="114">
        <v>330000</v>
      </c>
      <c r="J124" s="114">
        <v>330000</v>
      </c>
      <c r="K124" s="113">
        <v>214000</v>
      </c>
      <c r="L124" s="114">
        <v>280000</v>
      </c>
      <c r="M124" s="114">
        <v>441000</v>
      </c>
      <c r="N124" s="113">
        <v>385000</v>
      </c>
      <c r="O124" s="114">
        <v>330000</v>
      </c>
      <c r="P124" s="114">
        <v>330000</v>
      </c>
      <c r="Q124" s="113">
        <v>330000</v>
      </c>
      <c r="R124" s="114">
        <v>330000</v>
      </c>
      <c r="S124" s="114">
        <v>330000</v>
      </c>
      <c r="T124" s="113">
        <v>368000</v>
      </c>
      <c r="U124" s="94"/>
    </row>
    <row r="125" spans="1:21" s="147" customFormat="1" ht="12.75" customHeight="1" x14ac:dyDescent="0.2">
      <c r="A125" s="43"/>
      <c r="B125" s="145">
        <v>1</v>
      </c>
      <c r="C125" s="82" t="s">
        <v>154</v>
      </c>
      <c r="D125" s="141"/>
      <c r="E125" s="142">
        <v>934</v>
      </c>
      <c r="F125" s="143">
        <v>707</v>
      </c>
      <c r="G125" s="144">
        <v>1001001</v>
      </c>
      <c r="H125" s="19">
        <v>3998000</v>
      </c>
      <c r="I125" s="19">
        <v>330000</v>
      </c>
      <c r="J125" s="19">
        <v>330000</v>
      </c>
      <c r="K125" s="19">
        <v>214000</v>
      </c>
      <c r="L125" s="19">
        <v>280000</v>
      </c>
      <c r="M125" s="19">
        <v>441000</v>
      </c>
      <c r="N125" s="19">
        <v>385000</v>
      </c>
      <c r="O125" s="19">
        <v>330000</v>
      </c>
      <c r="P125" s="19">
        <v>330000</v>
      </c>
      <c r="Q125" s="19">
        <v>330000</v>
      </c>
      <c r="R125" s="19">
        <v>330000</v>
      </c>
      <c r="S125" s="19">
        <v>330000</v>
      </c>
      <c r="T125" s="19">
        <v>368000</v>
      </c>
      <c r="U125" s="146"/>
    </row>
    <row r="126" spans="1:21" ht="12.75" customHeight="1" x14ac:dyDescent="0.2">
      <c r="A126" s="1"/>
      <c r="B126" s="76"/>
      <c r="C126" s="9" t="s">
        <v>153</v>
      </c>
      <c r="D126" s="76"/>
      <c r="E126" s="76"/>
      <c r="F126" s="76"/>
      <c r="G126" s="76"/>
      <c r="H126" s="5">
        <f>H5+H65+H72+H69+H108+H115+H124</f>
        <v>2753279755.2799997</v>
      </c>
      <c r="I126" s="5">
        <f t="shared" ref="I126:U126" si="0">I5+I65+I72+I69+I108+I115+I124</f>
        <v>136866092</v>
      </c>
      <c r="J126" s="5">
        <f t="shared" si="0"/>
        <v>187583975.16</v>
      </c>
      <c r="K126" s="5">
        <f t="shared" si="0"/>
        <v>246284744.80000001</v>
      </c>
      <c r="L126" s="5">
        <f t="shared" si="0"/>
        <v>359335824.75</v>
      </c>
      <c r="M126" s="5">
        <f t="shared" si="0"/>
        <v>259746539.28999999</v>
      </c>
      <c r="N126" s="5">
        <f t="shared" si="0"/>
        <v>317357946</v>
      </c>
      <c r="O126" s="5">
        <f t="shared" si="0"/>
        <v>186466714</v>
      </c>
      <c r="P126" s="5">
        <f t="shared" si="0"/>
        <v>184036193</v>
      </c>
      <c r="Q126" s="5">
        <f t="shared" si="0"/>
        <v>164708050</v>
      </c>
      <c r="R126" s="5">
        <f t="shared" si="0"/>
        <v>237013709.94999999</v>
      </c>
      <c r="S126" s="5">
        <f t="shared" si="0"/>
        <v>215590797</v>
      </c>
      <c r="T126" s="5">
        <f t="shared" si="0"/>
        <v>258289169.33000001</v>
      </c>
      <c r="U126" s="5">
        <f t="shared" si="0"/>
        <v>0</v>
      </c>
    </row>
  </sheetData>
  <mergeCells count="15">
    <mergeCell ref="B72:D72"/>
    <mergeCell ref="B108:D108"/>
    <mergeCell ref="F3:F4"/>
    <mergeCell ref="G3:G4"/>
    <mergeCell ref="H3:H4"/>
    <mergeCell ref="B3:B4"/>
    <mergeCell ref="D3:D4"/>
    <mergeCell ref="C3:C4"/>
    <mergeCell ref="E3:E4"/>
    <mergeCell ref="B115:D115"/>
    <mergeCell ref="B124:D124"/>
    <mergeCell ref="I3:T3"/>
    <mergeCell ref="B5:D5"/>
    <mergeCell ref="B65:D65"/>
    <mergeCell ref="B69:D69"/>
  </mergeCells>
  <pageMargins left="0.75" right="0.75" top="1" bottom="1" header="0.5" footer="0.5"/>
  <pageSetup paperSize="9" scale="59" fitToHeight="0" orientation="landscape" r:id="rId1"/>
  <headerFooter alignWithMargins="0">
    <oddHeader>&amp;CСтраница &amp;P из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"/>
  <sheetViews>
    <sheetView showGridLines="0" tabSelected="1" workbookViewId="0">
      <selection activeCell="H33" sqref="H33"/>
    </sheetView>
  </sheetViews>
  <sheetFormatPr defaultColWidth="9.140625" defaultRowHeight="12.75" x14ac:dyDescent="0.2"/>
  <cols>
    <col min="1" max="1" width="0.7109375" customWidth="1"/>
    <col min="2" max="2" width="40.140625" customWidth="1"/>
    <col min="3" max="3" width="23.5703125" customWidth="1"/>
    <col min="4" max="4" width="7.5703125" customWidth="1"/>
    <col min="5" max="5" width="9.140625" customWidth="1"/>
    <col min="6" max="18" width="14.28515625" customWidth="1"/>
    <col min="19" max="20" width="0" hidden="1" customWidth="1"/>
    <col min="21" max="253" width="9.140625" customWidth="1"/>
  </cols>
  <sheetData>
    <row r="1" spans="1:20" ht="4.5" customHeight="1" x14ac:dyDescent="0.2">
      <c r="A1" s="1"/>
      <c r="B1" s="1"/>
      <c r="C1" s="1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1"/>
    </row>
    <row r="2" spans="1:20" ht="12.75" customHeight="1" x14ac:dyDescent="0.2">
      <c r="A2" s="138" t="s">
        <v>165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66" t="s">
        <v>145</v>
      </c>
      <c r="T2" s="1"/>
    </row>
    <row r="3" spans="1:20" ht="18" customHeight="1" x14ac:dyDescent="0.2">
      <c r="A3" s="1"/>
      <c r="B3" s="92" t="s">
        <v>164</v>
      </c>
      <c r="C3" s="61" t="s">
        <v>163</v>
      </c>
      <c r="D3" s="61" t="s">
        <v>151</v>
      </c>
      <c r="E3" s="92" t="s">
        <v>142</v>
      </c>
      <c r="F3" s="128" t="s">
        <v>141</v>
      </c>
      <c r="G3" s="92" t="s">
        <v>140</v>
      </c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1"/>
    </row>
    <row r="4" spans="1:20" ht="18" customHeight="1" x14ac:dyDescent="0.2">
      <c r="A4" s="1"/>
      <c r="B4" s="91"/>
      <c r="C4" s="65"/>
      <c r="D4" s="65"/>
      <c r="E4" s="91"/>
      <c r="F4" s="127"/>
      <c r="G4" s="126" t="s">
        <v>134</v>
      </c>
      <c r="H4" s="120" t="s">
        <v>133</v>
      </c>
      <c r="I4" s="120" t="s">
        <v>132</v>
      </c>
      <c r="J4" s="120" t="s">
        <v>131</v>
      </c>
      <c r="K4" s="120" t="s">
        <v>130</v>
      </c>
      <c r="L4" s="120" t="s">
        <v>129</v>
      </c>
      <c r="M4" s="120" t="s">
        <v>128</v>
      </c>
      <c r="N4" s="120" t="s">
        <v>127</v>
      </c>
      <c r="O4" s="120" t="s">
        <v>126</v>
      </c>
      <c r="P4" s="120" t="s">
        <v>125</v>
      </c>
      <c r="Q4" s="120" t="s">
        <v>124</v>
      </c>
      <c r="R4" s="120" t="s">
        <v>123</v>
      </c>
      <c r="S4" s="125" t="s">
        <v>122</v>
      </c>
      <c r="T4" s="1"/>
    </row>
    <row r="5" spans="1:20" ht="21.75" customHeight="1" x14ac:dyDescent="0.2">
      <c r="A5" s="25"/>
      <c r="B5" s="89" t="s">
        <v>35</v>
      </c>
      <c r="C5" s="89"/>
      <c r="D5" s="89"/>
      <c r="E5" s="88"/>
      <c r="F5" s="87">
        <v>3850000</v>
      </c>
      <c r="G5" s="87">
        <v>0</v>
      </c>
      <c r="H5" s="87">
        <v>0</v>
      </c>
      <c r="I5" s="10">
        <v>0</v>
      </c>
      <c r="J5" s="87">
        <v>0</v>
      </c>
      <c r="K5" s="87">
        <v>0</v>
      </c>
      <c r="L5" s="10">
        <v>0</v>
      </c>
      <c r="M5" s="87">
        <v>1900000</v>
      </c>
      <c r="N5" s="87">
        <v>0</v>
      </c>
      <c r="O5" s="10">
        <v>0</v>
      </c>
      <c r="P5" s="87">
        <v>1750000</v>
      </c>
      <c r="Q5" s="87">
        <v>0</v>
      </c>
      <c r="R5" s="10">
        <v>200000</v>
      </c>
      <c r="S5" s="107">
        <v>1950000</v>
      </c>
      <c r="T5" s="77"/>
    </row>
    <row r="6" spans="1:20" ht="21.75" customHeight="1" x14ac:dyDescent="0.2">
      <c r="A6" s="25"/>
      <c r="B6" s="86" t="s">
        <v>33</v>
      </c>
      <c r="C6" s="85" t="s">
        <v>162</v>
      </c>
      <c r="D6" s="124"/>
      <c r="E6" s="83">
        <v>30100</v>
      </c>
      <c r="F6" s="107">
        <v>1750000</v>
      </c>
      <c r="G6" s="78">
        <v>0</v>
      </c>
      <c r="H6" s="78">
        <v>0</v>
      </c>
      <c r="I6" s="78">
        <v>0</v>
      </c>
      <c r="J6" s="78">
        <v>0</v>
      </c>
      <c r="K6" s="78">
        <v>0</v>
      </c>
      <c r="L6" s="78">
        <v>0</v>
      </c>
      <c r="M6" s="78">
        <v>0</v>
      </c>
      <c r="N6" s="78">
        <v>0</v>
      </c>
      <c r="O6" s="78">
        <v>0</v>
      </c>
      <c r="P6" s="78">
        <v>1750000</v>
      </c>
      <c r="Q6" s="78">
        <v>0</v>
      </c>
      <c r="R6" s="78">
        <v>0</v>
      </c>
      <c r="S6" s="78">
        <v>1750000</v>
      </c>
      <c r="T6" s="77"/>
    </row>
    <row r="7" spans="1:20" ht="21.75" customHeight="1" x14ac:dyDescent="0.2">
      <c r="A7" s="25"/>
      <c r="B7" s="82" t="s">
        <v>33</v>
      </c>
      <c r="C7" s="81" t="s">
        <v>161</v>
      </c>
      <c r="D7" s="124"/>
      <c r="E7" s="79">
        <v>30100</v>
      </c>
      <c r="F7" s="107">
        <v>2100000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1900000</v>
      </c>
      <c r="N7" s="78">
        <v>0</v>
      </c>
      <c r="O7" s="78">
        <v>0</v>
      </c>
      <c r="P7" s="78">
        <v>0</v>
      </c>
      <c r="Q7" s="78">
        <v>0</v>
      </c>
      <c r="R7" s="78">
        <v>200000</v>
      </c>
      <c r="S7" s="78">
        <v>200000</v>
      </c>
      <c r="T7" s="77"/>
    </row>
    <row r="8" spans="1:20" ht="57.75" customHeight="1" x14ac:dyDescent="0.2">
      <c r="A8" s="1"/>
      <c r="B8" s="148" t="s">
        <v>179</v>
      </c>
      <c r="C8" s="8" t="s">
        <v>0</v>
      </c>
      <c r="D8" s="123" t="s">
        <v>0</v>
      </c>
      <c r="E8" s="38" t="s">
        <v>0</v>
      </c>
      <c r="F8" s="6">
        <v>3850000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1900000</v>
      </c>
      <c r="N8" s="5">
        <v>0</v>
      </c>
      <c r="O8" s="5">
        <v>0</v>
      </c>
      <c r="P8" s="5">
        <v>1750000</v>
      </c>
      <c r="Q8" s="5">
        <v>0</v>
      </c>
      <c r="R8" s="5">
        <v>200000</v>
      </c>
      <c r="S8" s="5">
        <v>1950000</v>
      </c>
      <c r="T8" s="1"/>
    </row>
    <row r="9" spans="1:20" ht="42" customHeight="1" x14ac:dyDescent="0.2">
      <c r="A9" s="1"/>
      <c r="B9" s="149" t="s">
        <v>180</v>
      </c>
      <c r="C9" s="73" t="s">
        <v>0</v>
      </c>
      <c r="D9" s="46" t="s">
        <v>0</v>
      </c>
      <c r="E9" s="38" t="s">
        <v>0</v>
      </c>
      <c r="F9" s="6">
        <f>расходы!H126+'выпл. ИФДБ'!F8</f>
        <v>2757129755.2799997</v>
      </c>
      <c r="G9" s="6">
        <f>расходы!I126+'выпл. ИФДБ'!G8</f>
        <v>136866092</v>
      </c>
      <c r="H9" s="6">
        <f>расходы!J126+'выпл. ИФДБ'!H8</f>
        <v>187583975.16</v>
      </c>
      <c r="I9" s="6">
        <f>расходы!K126+'выпл. ИФДБ'!I8</f>
        <v>246284744.80000001</v>
      </c>
      <c r="J9" s="6">
        <f>расходы!L126+'выпл. ИФДБ'!J8</f>
        <v>359335824.75</v>
      </c>
      <c r="K9" s="6">
        <f>расходы!M126+'выпл. ИФДБ'!K8</f>
        <v>259746539.28999999</v>
      </c>
      <c r="L9" s="6">
        <f>расходы!N126+'выпл. ИФДБ'!L8</f>
        <v>317357946</v>
      </c>
      <c r="M9" s="6">
        <f>расходы!O126+'выпл. ИФДБ'!M8</f>
        <v>188366714</v>
      </c>
      <c r="N9" s="6">
        <f>расходы!P126+'выпл. ИФДБ'!N8</f>
        <v>184036193</v>
      </c>
      <c r="O9" s="6">
        <f>расходы!Q126+'выпл. ИФДБ'!O8</f>
        <v>164708050</v>
      </c>
      <c r="P9" s="6">
        <f>расходы!R126+'выпл. ИФДБ'!P8</f>
        <v>238763709.94999999</v>
      </c>
      <c r="Q9" s="6">
        <f>расходы!S126+'выпл. ИФДБ'!Q8</f>
        <v>215590797</v>
      </c>
      <c r="R9" s="6">
        <f>расходы!T126+'выпл. ИФДБ'!R8</f>
        <v>258489169.33000001</v>
      </c>
      <c r="S9" s="5">
        <v>1950000</v>
      </c>
      <c r="T9" s="1"/>
    </row>
    <row r="10" spans="1:20" ht="24.75" customHeight="1" x14ac:dyDescent="0.2">
      <c r="A10" s="1"/>
      <c r="B10" s="150" t="s">
        <v>160</v>
      </c>
      <c r="C10" s="73" t="s">
        <v>0</v>
      </c>
      <c r="D10" s="76" t="s">
        <v>0</v>
      </c>
      <c r="E10" s="38" t="s">
        <v>0</v>
      </c>
      <c r="F10" s="6">
        <f>'поступл. ИФДБ'!E9-+'выпл. ИФДБ'!F9</f>
        <v>-82515821.559999466</v>
      </c>
      <c r="G10" s="6">
        <f>'поступл. ИФДБ'!F9-+'выпл. ИФДБ'!G9</f>
        <v>-23434458.430000007</v>
      </c>
      <c r="H10" s="6">
        <f>'поступл. ИФДБ'!G9-+'выпл. ИФДБ'!H9</f>
        <v>-20780801.920000017</v>
      </c>
      <c r="I10" s="6">
        <f>'поступл. ИФДБ'!H9-+'выпл. ИФДБ'!I9</f>
        <v>5605919.5099999905</v>
      </c>
      <c r="J10" s="6">
        <f>'поступл. ИФДБ'!I9-+'выпл. ИФДБ'!J9</f>
        <v>33176510</v>
      </c>
      <c r="K10" s="6">
        <f>'поступл. ИФДБ'!J9-+'выпл. ИФДБ'!K9</f>
        <v>-6311980</v>
      </c>
      <c r="L10" s="6">
        <f>'поступл. ИФДБ'!K9-+'выпл. ИФДБ'!L9</f>
        <v>-55379748</v>
      </c>
      <c r="M10" s="6">
        <f>'поступл. ИФДБ'!L9-+'выпл. ИФДБ'!M9</f>
        <v>4845188.5600000024</v>
      </c>
      <c r="N10" s="6">
        <f>'поступл. ИФДБ'!M9-+'выпл. ИФДБ'!N9</f>
        <v>-30989745</v>
      </c>
      <c r="O10" s="6">
        <f>'поступл. ИФДБ'!N9-+'выпл. ИФДБ'!O9</f>
        <v>6774212</v>
      </c>
      <c r="P10" s="6">
        <f>'поступл. ИФДБ'!O9-+'выпл. ИФДБ'!P9</f>
        <v>-413157.94999998808</v>
      </c>
      <c r="Q10" s="6">
        <f>'поступл. ИФДБ'!P9-+'выпл. ИФДБ'!Q9</f>
        <v>14236</v>
      </c>
      <c r="R10" s="6">
        <f>'поступл. ИФДБ'!Q9-+'выпл. ИФДБ'!R9</f>
        <v>4378003.6699999869</v>
      </c>
      <c r="S10" s="5">
        <v>2855432868.5599999</v>
      </c>
      <c r="T10" s="1"/>
    </row>
    <row r="11" spans="1:20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2.75" customHeight="1" x14ac:dyDescent="0.2">
      <c r="A12" s="1"/>
      <c r="B12" s="151" t="s">
        <v>181</v>
      </c>
      <c r="C12" s="151"/>
      <c r="D12" s="151"/>
      <c r="E12" s="151"/>
      <c r="F12" s="151"/>
      <c r="K12" s="1"/>
      <c r="L12" s="1"/>
      <c r="M12" s="1"/>
      <c r="N12" s="1"/>
      <c r="O12" s="1"/>
      <c r="P12" s="154" t="s">
        <v>182</v>
      </c>
      <c r="Q12" s="134"/>
      <c r="R12" s="134"/>
      <c r="S12" s="1"/>
      <c r="T12" s="1"/>
    </row>
    <row r="13" spans="1:20" ht="11.25" customHeight="1" x14ac:dyDescent="0.2">
      <c r="A13" s="1"/>
      <c r="B13" s="1"/>
      <c r="C13" s="1"/>
      <c r="E13" s="152"/>
      <c r="F13" s="1"/>
      <c r="J13" s="153" t="s">
        <v>148</v>
      </c>
      <c r="K13" s="152"/>
      <c r="L13" s="152"/>
      <c r="M13" s="152"/>
      <c r="N13" s="152"/>
      <c r="O13" s="152"/>
      <c r="P13" s="1"/>
      <c r="Q13" s="122" t="s">
        <v>159</v>
      </c>
      <c r="R13" s="1"/>
      <c r="S13" s="1"/>
      <c r="T13" s="1"/>
    </row>
  </sheetData>
  <mergeCells count="9">
    <mergeCell ref="B12:F12"/>
    <mergeCell ref="P12:R12"/>
    <mergeCell ref="B5:E5"/>
    <mergeCell ref="B3:B4"/>
    <mergeCell ref="C3:C4"/>
    <mergeCell ref="F3:F4"/>
    <mergeCell ref="G3:S3"/>
    <mergeCell ref="D3:D4"/>
    <mergeCell ref="E3:E4"/>
  </mergeCells>
  <pageMargins left="0.75" right="0.75" top="1" bottom="1" header="0.5" footer="0.5"/>
  <pageSetup paperSize="9" scale="49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поступл. доходов</vt:lpstr>
      <vt:lpstr>поступл. ИФДБ</vt:lpstr>
      <vt:lpstr>расходы</vt:lpstr>
      <vt:lpstr>выпл. ИФДБ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КиноеваНФ</dc:creator>
  <cp:lastModifiedBy>КиноеваНФ</cp:lastModifiedBy>
  <cp:lastPrinted>2026-02-09T14:18:02Z</cp:lastPrinted>
  <dcterms:created xsi:type="dcterms:W3CDTF">2026-02-09T08:13:11Z</dcterms:created>
  <dcterms:modified xsi:type="dcterms:W3CDTF">2026-02-09T14:18:06Z</dcterms:modified>
</cp:coreProperties>
</file>