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4720" windowHeight="14130"/>
  </bookViews>
  <sheets>
    <sheet name="поступл. доходов" sheetId="2" r:id="rId1"/>
    <sheet name="поступл. ИФДБ" sheetId="3" r:id="rId2"/>
    <sheet name="расходы" sheetId="4" r:id="rId3"/>
    <sheet name="выпл. ИФДБ" sheetId="5" r:id="rId4"/>
  </sheets>
  <calcPr calcId="144525"/>
</workbook>
</file>

<file path=xl/calcChain.xml><?xml version="1.0" encoding="utf-8"?>
<calcChain xmlns="http://schemas.openxmlformats.org/spreadsheetml/2006/main">
  <c r="G7" i="5" l="1"/>
  <c r="G8" i="5" s="1"/>
  <c r="H7" i="5"/>
  <c r="H8" i="5" s="1"/>
  <c r="I7" i="5"/>
  <c r="I8" i="5" s="1"/>
  <c r="J7" i="5"/>
  <c r="J8" i="5" s="1"/>
  <c r="K7" i="5"/>
  <c r="K8" i="5" s="1"/>
  <c r="L7" i="5"/>
  <c r="L8" i="5" s="1"/>
  <c r="M7" i="5"/>
  <c r="M8" i="5" s="1"/>
  <c r="N7" i="5"/>
  <c r="N8" i="5" s="1"/>
  <c r="O7" i="5"/>
  <c r="O8" i="5" s="1"/>
  <c r="P7" i="5"/>
  <c r="P8" i="5" s="1"/>
  <c r="Q7" i="5"/>
  <c r="Q8" i="5" s="1"/>
  <c r="R7" i="5"/>
  <c r="R8" i="5" s="1"/>
  <c r="G7" i="3"/>
  <c r="H7" i="3"/>
  <c r="I7" i="3"/>
  <c r="J7" i="3"/>
  <c r="K7" i="3"/>
  <c r="L7" i="3"/>
  <c r="M7" i="3"/>
  <c r="N7" i="3"/>
  <c r="O7" i="3"/>
  <c r="P7" i="3"/>
  <c r="Q7" i="3"/>
  <c r="R7" i="3"/>
  <c r="F7" i="5" l="1"/>
  <c r="F8" i="5" s="1"/>
  <c r="J93" i="4"/>
  <c r="K93" i="4"/>
  <c r="L93" i="4"/>
  <c r="M93" i="4"/>
  <c r="N93" i="4"/>
  <c r="O93" i="4"/>
  <c r="P93" i="4"/>
  <c r="Q93" i="4"/>
  <c r="R93" i="4"/>
  <c r="S93" i="4"/>
  <c r="T93" i="4"/>
  <c r="U93" i="4"/>
  <c r="I93" i="4"/>
  <c r="S7" i="3"/>
  <c r="T7" i="3"/>
  <c r="G6" i="3"/>
  <c r="H6" i="3"/>
  <c r="I6" i="3"/>
  <c r="J6" i="3"/>
  <c r="K6" i="3"/>
  <c r="L6" i="3"/>
  <c r="M6" i="3"/>
  <c r="N6" i="3"/>
  <c r="O6" i="3"/>
  <c r="P6" i="3"/>
  <c r="Q6" i="3"/>
  <c r="R6" i="3"/>
  <c r="F6" i="3"/>
  <c r="F7" i="3" s="1"/>
  <c r="I98" i="2" l="1"/>
  <c r="J98" i="2"/>
  <c r="K98" i="2"/>
  <c r="L98" i="2"/>
  <c r="M98" i="2"/>
  <c r="N98" i="2"/>
  <c r="O98" i="2"/>
  <c r="P98" i="2"/>
  <c r="Q98" i="2"/>
  <c r="R98" i="2"/>
  <c r="S98" i="2"/>
  <c r="H98" i="2"/>
  <c r="G98" i="2" l="1"/>
</calcChain>
</file>

<file path=xl/sharedStrings.xml><?xml version="1.0" encoding="utf-8"?>
<sst xmlns="http://schemas.openxmlformats.org/spreadsheetml/2006/main" count="399" uniqueCount="110">
  <si>
    <t>Х</t>
  </si>
  <si>
    <t>Итого доходы:</t>
  </si>
  <si>
    <t>92920229999050000150</t>
  </si>
  <si>
    <t>Комитет по физической культуре и спорту</t>
  </si>
  <si>
    <t>92920220077050000150</t>
  </si>
  <si>
    <t>Итого по: Комитет по физической культуре и спорту</t>
  </si>
  <si>
    <t>92620230024050000150</t>
  </si>
  <si>
    <t>Отдел культуры</t>
  </si>
  <si>
    <t>92620225519050000150</t>
  </si>
  <si>
    <t>Итого по: Отдел культуры</t>
  </si>
  <si>
    <t>92520230029050000150</t>
  </si>
  <si>
    <t>Отдел образования</t>
  </si>
  <si>
    <t>92520230024050000150</t>
  </si>
  <si>
    <t>92520229999050000150</t>
  </si>
  <si>
    <t>92520220077050000150</t>
  </si>
  <si>
    <t>Итого по: Отдел образования</t>
  </si>
  <si>
    <t>91020240014050000150</t>
  </si>
  <si>
    <t>Контрольно-счетная палата Отрадненского района</t>
  </si>
  <si>
    <t>Итого по: Контрольно-счетная палата Отрадненского района</t>
  </si>
  <si>
    <t>90520215001050000150</t>
  </si>
  <si>
    <t>Финансовое управление администрации муниципального образования Отрадненский район</t>
  </si>
  <si>
    <t>Итого по: Финансовое управление администрации муниципального образования Отрадненский район</t>
  </si>
  <si>
    <t>90220240014050000150</t>
  </si>
  <si>
    <t>Администрация муниципального образования Отрадненский район</t>
  </si>
  <si>
    <t>90220235469050000150</t>
  </si>
  <si>
    <t>90220235120050000150</t>
  </si>
  <si>
    <t>90220235082050000150</t>
  </si>
  <si>
    <t>90220230027050000150</t>
  </si>
  <si>
    <t>90220230024050000150</t>
  </si>
  <si>
    <t>90220229999050000150</t>
  </si>
  <si>
    <t>90220220077050000150</t>
  </si>
  <si>
    <t>90211607090050000140</t>
  </si>
  <si>
    <t>90211406013050021430</t>
  </si>
  <si>
    <t>90211402053050000410</t>
  </si>
  <si>
    <t>90211301995050000130</t>
  </si>
  <si>
    <t>90211107015050000120</t>
  </si>
  <si>
    <t>90211105035050042120</t>
  </si>
  <si>
    <t>90211105035050012120</t>
  </si>
  <si>
    <t>90211105013050023120</t>
  </si>
  <si>
    <t>90211105013050021120</t>
  </si>
  <si>
    <t>Итого по: Администрация муниципального образования Отрадненский район</t>
  </si>
  <si>
    <t>18210803010011000110</t>
  </si>
  <si>
    <t>Федеральная налоговая служба</t>
  </si>
  <si>
    <t>18210602010020000110</t>
  </si>
  <si>
    <t>18210503010011000110</t>
  </si>
  <si>
    <t>18210502010021000110</t>
  </si>
  <si>
    <t>18210501011011000110</t>
  </si>
  <si>
    <t>18210102010011000110</t>
  </si>
  <si>
    <t>18210101012021000110</t>
  </si>
  <si>
    <t>Итого по: Федеральная налоговая служба</t>
  </si>
  <si>
    <t>10010302231010000110</t>
  </si>
  <si>
    <t>Федеральное казначейство</t>
  </si>
  <si>
    <t>Итого по: Федеральное казначейство</t>
  </si>
  <si>
    <t>04811201041016000120</t>
  </si>
  <si>
    <t>Федеральная служба по надзору в сфере природопользования</t>
  </si>
  <si>
    <t>04811201010016000120</t>
  </si>
  <si>
    <t>Итого по: Федеральная служба по надзору в сфере природопользования</t>
  </si>
  <si>
    <t>X</t>
  </si>
  <si>
    <t xml:space="preserve">  Нецелевые</t>
  </si>
  <si>
    <t xml:space="preserve">  Федеральные целевые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</si>
  <si>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</si>
  <si>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</si>
  <si>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</si>
  <si>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</si>
  <si>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</si>
  <si>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</si>
  <si>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</si>
  <si>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</si>
  <si>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</si>
  <si>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</si>
  <si>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</si>
  <si>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</si>
  <si>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</si>
  <si>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</si>
  <si>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</si>
  <si>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</si>
  <si>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</si>
  <si>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</si>
  <si>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</si>
  <si>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</si>
  <si>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</si>
  <si>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</si>
  <si>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</si>
  <si>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Тип средств</t>
  </si>
  <si>
    <t>Код целевых средств</t>
  </si>
  <si>
    <t>Коды бюджетной классификации доходов</t>
  </si>
  <si>
    <t>Главный администратор (администратор) доходов краевого бюджета</t>
  </si>
  <si>
    <t>Всего прогноз кассовых поступлений</t>
  </si>
  <si>
    <t>Итого источники</t>
  </si>
  <si>
    <t>90501060502050000640</t>
  </si>
  <si>
    <t>Код целевых cредств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</si>
  <si>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</si>
  <si>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бюджета</t>
  </si>
  <si>
    <t>Расходы всего:</t>
  </si>
  <si>
    <t>Комитет по делам молодежи</t>
  </si>
  <si>
    <t>Итого по: Комитет по делам молодежи</t>
  </si>
  <si>
    <t>Код раздела/ подраздела</t>
  </si>
  <si>
    <t>Код ГРБС</t>
  </si>
  <si>
    <t>ЛС</t>
  </si>
  <si>
    <t>Главный распорядитель бюджетных средств краевого бюджета</t>
  </si>
  <si>
    <t>Направление остатков на покрытие временного кассового разрыва</t>
  </si>
  <si>
    <t>Всего прогноз кассовых выплат из краевого бюджета</t>
  </si>
  <si>
    <t>Источники всего:</t>
  </si>
  <si>
    <t>90501060502050000540</t>
  </si>
  <si>
    <t>Код источников финансирования дефицита бюджета</t>
  </si>
  <si>
    <t>Главный администратор (администратор) источников финансирования дефицита краевого бюджета</t>
  </si>
  <si>
    <t xml:space="preserve">УТВЕРЖДАЮ
Начальник финансового управления администрации муниципального образования Отрадненский район
________________________Т. В. Моренко                       
    (подпись)              (расшифровка подписи)
_______________
       (дата)
</t>
  </si>
  <si>
    <t>Кассовый план исполнения районного бюджета в 2020 году</t>
  </si>
  <si>
    <t>Начальник бюджетного отдела финансового управления</t>
  </si>
  <si>
    <t>М. Р. Курнасова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</si>
</sst>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000\.00"/>
    <numFmt numFmtId="166" formatCode="00\.00\.00"/>
    <numFmt numFmtId="167" formatCode="000\.000\.000"/>
    <numFmt numFmtId="168" formatCode="#,##0.00&quot;р.&quot;"/>
    <numFmt numFmtId="169" formatCode="00\.00"/>
    <numFmt numFmtId="170" formatCode="000"/>
    <numFmt numFmtId="171" formatCode="000\.00\.000\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Font="1" applyFill="1" applyBorder="1" applyAlignment="1" applyProtection="1">
      <protection hidden="1"/>
    </xf>
    <xf numFmtId="0" fontId="1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alignment horizontal="right"/>
      <protection hidden="1"/>
    </xf>
    <xf numFmtId="164" fontId="2" fillId="0" borderId="4" xfId="1" applyNumberFormat="1" applyFont="1" applyFill="1" applyBorder="1" applyAlignment="1" applyProtection="1">
      <alignment horizontal="right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0" fontId="1" fillId="0" borderId="5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center"/>
      <protection hidden="1"/>
    </xf>
    <xf numFmtId="0" fontId="1" fillId="0" borderId="7" xfId="1" applyNumberFormat="1" applyFont="1" applyFill="1" applyBorder="1" applyAlignment="1" applyProtection="1">
      <protection hidden="1"/>
    </xf>
    <xf numFmtId="0" fontId="1" fillId="0" borderId="8" xfId="1" applyBorder="1" applyProtection="1">
      <protection hidden="1"/>
    </xf>
    <xf numFmtId="164" fontId="3" fillId="0" borderId="9" xfId="1" applyNumberFormat="1" applyFont="1" applyFill="1" applyBorder="1" applyAlignment="1" applyProtection="1">
      <protection hidden="1"/>
    </xf>
    <xf numFmtId="164" fontId="3" fillId="0" borderId="10" xfId="1" applyNumberFormat="1" applyFont="1" applyFill="1" applyBorder="1" applyAlignment="1" applyProtection="1">
      <protection hidden="1"/>
    </xf>
    <xf numFmtId="165" fontId="3" fillId="0" borderId="10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1" xfId="1" applyNumberFormat="1" applyFont="1" applyFill="1" applyBorder="1" applyAlignment="1" applyProtection="1">
      <protection hidden="1"/>
    </xf>
    <xf numFmtId="166" fontId="3" fillId="0" borderId="8" xfId="1" applyNumberFormat="1" applyFont="1" applyFill="1" applyBorder="1" applyAlignment="1" applyProtection="1">
      <protection hidden="1"/>
    </xf>
    <xf numFmtId="167" fontId="3" fillId="0" borderId="12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alignment wrapText="1"/>
      <protection hidden="1"/>
    </xf>
    <xf numFmtId="0" fontId="1" fillId="0" borderId="6" xfId="1" applyBorder="1" applyProtection="1">
      <protection hidden="1"/>
    </xf>
    <xf numFmtId="164" fontId="3" fillId="0" borderId="12" xfId="1" applyNumberFormat="1" applyFont="1" applyFill="1" applyBorder="1" applyAlignment="1" applyProtection="1">
      <protection hidden="1"/>
    </xf>
    <xf numFmtId="164" fontId="3" fillId="0" borderId="6" xfId="1" applyNumberFormat="1" applyFont="1" applyFill="1" applyBorder="1" applyAlignment="1" applyProtection="1">
      <protection hidden="1"/>
    </xf>
    <xf numFmtId="164" fontId="3" fillId="0" borderId="8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alignment wrapText="1"/>
      <protection hidden="1"/>
    </xf>
    <xf numFmtId="164" fontId="3" fillId="0" borderId="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3" fillId="0" borderId="10" xfId="1" applyNumberFormat="1" applyFont="1" applyFill="1" applyBorder="1" applyAlignment="1" applyProtection="1">
      <alignment horizontal="center"/>
      <protection hidden="1"/>
    </xf>
    <xf numFmtId="0" fontId="3" fillId="0" borderId="9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2" xfId="1" applyNumberFormat="1" applyFont="1" applyFill="1" applyBorder="1" applyAlignment="1" applyProtection="1">
      <alignment horizontal="center"/>
      <protection hidden="1"/>
    </xf>
    <xf numFmtId="164" fontId="2" fillId="0" borderId="15" xfId="1" applyNumberFormat="1" applyFont="1" applyFill="1" applyBorder="1" applyAlignment="1" applyProtection="1">
      <alignment horizontal="right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0" fontId="1" fillId="0" borderId="11" xfId="1" applyFont="1" applyFill="1" applyBorder="1" applyAlignment="1" applyProtection="1">
      <protection hidden="1"/>
    </xf>
    <xf numFmtId="0" fontId="1" fillId="0" borderId="0" xfId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164" fontId="2" fillId="0" borderId="16" xfId="1" applyNumberFormat="1" applyFont="1" applyFill="1" applyBorder="1" applyAlignment="1" applyProtection="1">
      <alignment horizontal="right"/>
      <protection hidden="1"/>
    </xf>
    <xf numFmtId="0" fontId="3" fillId="0" borderId="17" xfId="1" applyNumberFormat="1" applyFont="1" applyFill="1" applyBorder="1" applyAlignment="1" applyProtection="1">
      <alignment horizontal="center"/>
      <protection hidden="1"/>
    </xf>
    <xf numFmtId="0" fontId="1" fillId="0" borderId="5" xfId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alignment wrapText="1"/>
      <protection hidden="1"/>
    </xf>
    <xf numFmtId="0" fontId="1" fillId="0" borderId="12" xfId="1" applyFont="1" applyFill="1" applyBorder="1" applyAlignment="1" applyProtection="1">
      <protection hidden="1"/>
    </xf>
    <xf numFmtId="0" fontId="1" fillId="0" borderId="6" xfId="1" applyFont="1" applyFill="1" applyBorder="1" applyAlignment="1" applyProtection="1">
      <protection hidden="1"/>
    </xf>
    <xf numFmtId="168" fontId="1" fillId="0" borderId="12" xfId="1" applyNumberFormat="1" applyFont="1" applyFill="1" applyBorder="1" applyAlignment="1" applyProtection="1">
      <protection hidden="1"/>
    </xf>
    <xf numFmtId="168" fontId="1" fillId="0" borderId="8" xfId="1" applyNumberFormat="1" applyFont="1" applyFill="1" applyBorder="1" applyAlignment="1" applyProtection="1">
      <protection hidden="1"/>
    </xf>
    <xf numFmtId="0" fontId="1" fillId="0" borderId="8" xfId="1" applyFont="1" applyFill="1" applyBorder="1" applyAlignment="1" applyProtection="1">
      <protection hidden="1"/>
    </xf>
    <xf numFmtId="0" fontId="1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/>
      <protection hidden="1"/>
    </xf>
    <xf numFmtId="164" fontId="3" fillId="0" borderId="12" xfId="1" applyNumberFormat="1" applyFont="1" applyFill="1" applyBorder="1" applyAlignment="1" applyProtection="1">
      <alignment horizontal="right"/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Fill="1" applyBorder="1" applyAlignment="1" applyProtection="1">
      <alignment horizontal="right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18" xfId="1" applyNumberFormat="1" applyFont="1" applyFill="1" applyBorder="1" applyAlignment="1" applyProtection="1">
      <alignment horizontal="center"/>
      <protection hidden="1"/>
    </xf>
    <xf numFmtId="164" fontId="1" fillId="0" borderId="0" xfId="1" applyNumberFormat="1" applyFont="1" applyFill="1" applyAlignment="1" applyProtection="1">
      <protection hidden="1"/>
    </xf>
    <xf numFmtId="0" fontId="1" fillId="0" borderId="0" xfId="1" applyAlignment="1" applyProtection="1">
      <alignment wrapText="1"/>
      <protection hidden="1"/>
    </xf>
    <xf numFmtId="0" fontId="3" fillId="0" borderId="5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Protection="1">
      <protection hidden="1"/>
    </xf>
    <xf numFmtId="164" fontId="3" fillId="0" borderId="3" xfId="1" applyNumberFormat="1" applyFont="1" applyFill="1" applyBorder="1" applyAlignment="1" applyProtection="1">
      <protection hidden="1"/>
    </xf>
    <xf numFmtId="166" fontId="3" fillId="0" borderId="3" xfId="1" applyNumberFormat="1" applyFont="1" applyFill="1" applyBorder="1" applyAlignment="1" applyProtection="1">
      <protection hidden="1"/>
    </xf>
    <xf numFmtId="167" fontId="3" fillId="0" borderId="3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0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166" fontId="2" fillId="0" borderId="17" xfId="1" applyNumberFormat="1" applyFont="1" applyFill="1" applyBorder="1" applyAlignment="1" applyProtection="1">
      <alignment horizontal="center"/>
      <protection hidden="1"/>
    </xf>
    <xf numFmtId="167" fontId="2" fillId="0" borderId="17" xfId="1" applyNumberFormat="1" applyFont="1" applyFill="1" applyBorder="1" applyAlignment="1" applyProtection="1">
      <alignment horizontal="center"/>
      <protection hidden="1"/>
    </xf>
    <xf numFmtId="169" fontId="2" fillId="0" borderId="17" xfId="1" applyNumberFormat="1" applyFont="1" applyFill="1" applyBorder="1" applyAlignment="1" applyProtection="1">
      <alignment horizontal="center"/>
      <protection hidden="1"/>
    </xf>
    <xf numFmtId="170" fontId="2" fillId="0" borderId="17" xfId="1" applyNumberFormat="1" applyFont="1" applyFill="1" applyBorder="1" applyAlignment="1" applyProtection="1">
      <alignment horizontal="center"/>
      <protection hidden="1"/>
    </xf>
    <xf numFmtId="164" fontId="3" fillId="0" borderId="17" xfId="1" applyNumberFormat="1" applyFont="1" applyFill="1" applyBorder="1" applyAlignment="1" applyProtection="1">
      <protection hidden="1"/>
    </xf>
    <xf numFmtId="166" fontId="3" fillId="0" borderId="12" xfId="1" applyNumberFormat="1" applyFont="1" applyFill="1" applyBorder="1" applyAlignment="1" applyProtection="1">
      <alignment horizontal="center"/>
      <protection hidden="1"/>
    </xf>
    <xf numFmtId="167" fontId="3" fillId="0" borderId="0" xfId="1" applyNumberFormat="1" applyFont="1" applyFill="1" applyAlignment="1" applyProtection="1">
      <alignment horizontal="center"/>
      <protection hidden="1"/>
    </xf>
    <xf numFmtId="169" fontId="3" fillId="0" borderId="12" xfId="1" applyNumberFormat="1" applyFont="1" applyFill="1" applyBorder="1" applyAlignment="1" applyProtection="1">
      <alignment horizontal="center"/>
      <protection hidden="1"/>
    </xf>
    <xf numFmtId="170" fontId="3" fillId="0" borderId="8" xfId="1" applyNumberFormat="1" applyFont="1" applyFill="1" applyBorder="1" applyAlignment="1" applyProtection="1">
      <alignment horizontal="center"/>
      <protection hidden="1"/>
    </xf>
    <xf numFmtId="171" fontId="3" fillId="0" borderId="0" xfId="1" applyNumberFormat="1" applyFont="1" applyFill="1" applyAlignment="1" applyProtection="1">
      <protection hidden="1"/>
    </xf>
    <xf numFmtId="0" fontId="3" fillId="0" borderId="8" xfId="1" applyNumberFormat="1" applyFont="1" applyFill="1" applyBorder="1" applyAlignment="1" applyProtection="1">
      <alignment wrapText="1"/>
      <protection hidden="1"/>
    </xf>
    <xf numFmtId="166" fontId="3" fillId="0" borderId="9" xfId="1" applyNumberFormat="1" applyFont="1" applyFill="1" applyBorder="1" applyAlignment="1" applyProtection="1">
      <alignment horizontal="center"/>
      <protection hidden="1"/>
    </xf>
    <xf numFmtId="167" fontId="3" fillId="0" borderId="15" xfId="1" applyNumberFormat="1" applyFont="1" applyFill="1" applyBorder="1" applyAlignment="1" applyProtection="1">
      <alignment horizontal="center"/>
      <protection hidden="1"/>
    </xf>
    <xf numFmtId="169" fontId="3" fillId="0" borderId="9" xfId="1" applyNumberFormat="1" applyFont="1" applyFill="1" applyBorder="1" applyAlignment="1" applyProtection="1">
      <alignment horizontal="center"/>
      <protection hidden="1"/>
    </xf>
    <xf numFmtId="170" fontId="3" fillId="0" borderId="11" xfId="1" applyNumberFormat="1" applyFont="1" applyFill="1" applyBorder="1" applyAlignment="1" applyProtection="1">
      <alignment horizontal="center"/>
      <protection hidden="1"/>
    </xf>
    <xf numFmtId="171" fontId="3" fillId="0" borderId="15" xfId="1" applyNumberFormat="1" applyFont="1" applyFill="1" applyBorder="1" applyAlignment="1" applyProtection="1">
      <protection hidden="1"/>
    </xf>
    <xf numFmtId="0" fontId="3" fillId="0" borderId="11" xfId="1" applyNumberFormat="1" applyFont="1" applyFill="1" applyBorder="1" applyAlignment="1" applyProtection="1">
      <alignment wrapText="1"/>
      <protection hidden="1"/>
    </xf>
    <xf numFmtId="164" fontId="3" fillId="0" borderId="4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171" fontId="3" fillId="0" borderId="16" xfId="1" applyNumberFormat="1" applyFont="1" applyFill="1" applyBorder="1" applyAlignment="1" applyProtection="1">
      <protection hidden="1"/>
    </xf>
    <xf numFmtId="0" fontId="3" fillId="0" borderId="17" xfId="1" applyNumberFormat="1" applyFont="1" applyFill="1" applyBorder="1" applyAlignment="1" applyProtection="1">
      <alignment wrapText="1"/>
      <protection hidden="1"/>
    </xf>
    <xf numFmtId="164" fontId="3" fillId="0" borderId="5" xfId="1" applyNumberFormat="1" applyFont="1" applyFill="1" applyBorder="1" applyAlignment="1" applyProtection="1">
      <protection hidden="1"/>
    </xf>
    <xf numFmtId="166" fontId="3" fillId="0" borderId="3" xfId="1" applyNumberFormat="1" applyFont="1" applyFill="1" applyBorder="1" applyAlignment="1" applyProtection="1">
      <alignment horizontal="center"/>
      <protection hidden="1"/>
    </xf>
    <xf numFmtId="171" fontId="3" fillId="0" borderId="18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alignment wrapText="1"/>
      <protection hidden="1"/>
    </xf>
    <xf numFmtId="0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Continuous" vertical="center" wrapText="1"/>
      <protection hidden="1"/>
    </xf>
    <xf numFmtId="0" fontId="1" fillId="0" borderId="1" xfId="1" applyNumberFormat="1" applyFont="1" applyFill="1" applyBorder="1" applyAlignment="1" applyProtection="1">
      <alignment wrapText="1"/>
      <protection hidden="1"/>
    </xf>
    <xf numFmtId="0" fontId="3" fillId="0" borderId="8" xfId="1" applyNumberFormat="1" applyFont="1" applyFill="1" applyBorder="1" applyAlignment="1" applyProtection="1">
      <alignment horizontal="center"/>
      <protection hidden="1"/>
    </xf>
    <xf numFmtId="167" fontId="3" fillId="0" borderId="5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3" xfId="1" applyNumberFormat="1" applyFont="1" applyFill="1" applyBorder="1" applyAlignment="1" applyProtection="1">
      <alignment horizontal="right"/>
      <protection hidden="1"/>
    </xf>
    <xf numFmtId="164" fontId="2" fillId="0" borderId="4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Font="1" applyProtection="1">
      <protection hidden="1"/>
    </xf>
    <xf numFmtId="0" fontId="6" fillId="0" borderId="5" xfId="1" applyNumberFormat="1" applyFont="1" applyFill="1" applyBorder="1" applyAlignment="1" applyProtection="1">
      <alignment horizontal="center"/>
      <protection hidden="1"/>
    </xf>
    <xf numFmtId="164" fontId="6" fillId="0" borderId="4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Font="1"/>
    <xf numFmtId="0" fontId="5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2" fillId="0" borderId="13" xfId="1" applyNumberFormat="1" applyFont="1" applyFill="1" applyBorder="1" applyAlignment="1" applyProtection="1">
      <alignment wrapText="1"/>
      <protection hidden="1"/>
    </xf>
    <xf numFmtId="0" fontId="2" fillId="0" borderId="14" xfId="1" applyNumberFormat="1" applyFont="1" applyFill="1" applyBorder="1" applyAlignment="1" applyProtection="1">
      <alignment wrapText="1"/>
      <protection hidden="1"/>
    </xf>
    <xf numFmtId="0" fontId="4" fillId="0" borderId="0" xfId="2" applyAlignment="1" applyProtection="1">
      <alignment horizontal="center" vertical="top" wrapText="1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0" xfId="1" applyNumberFormat="1"/>
    <xf numFmtId="1" fontId="3" fillId="0" borderId="9" xfId="1" applyNumberFormat="1" applyFont="1" applyFill="1" applyBorder="1" applyAlignment="1" applyProtection="1">
      <alignment horizontal="left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0"/>
  <sheetViews>
    <sheetView showGridLines="0" tabSelected="1" topLeftCell="A74" workbookViewId="0">
      <selection activeCell="B100" sqref="B100"/>
    </sheetView>
  </sheetViews>
  <sheetFormatPr defaultRowHeight="12.75" x14ac:dyDescent="0.2"/>
  <cols>
    <col min="1" max="1" width="0.625" style="1" customWidth="1"/>
    <col min="2" max="2" width="35.125" style="1" customWidth="1"/>
    <col min="3" max="3" width="17.5" style="1" customWidth="1"/>
    <col min="4" max="4" width="8.375" style="1" customWidth="1"/>
    <col min="5" max="5" width="6.625" style="1" customWidth="1"/>
    <col min="6" max="6" width="0" style="1" hidden="1" customWidth="1"/>
    <col min="7" max="7" width="22.625" style="1" customWidth="1"/>
    <col min="8" max="19" width="10.25" style="1" customWidth="1"/>
    <col min="20" max="38" width="0" style="1" hidden="1" customWidth="1"/>
    <col min="39" max="39" width="0.625" style="1" customWidth="1"/>
    <col min="40" max="253" width="8" style="1" customWidth="1"/>
    <col min="254" max="256" width="8" style="1"/>
    <col min="257" max="16384" width="9" style="1"/>
  </cols>
  <sheetData>
    <row r="1" spans="1:39" ht="4.5" customHeight="1" x14ac:dyDescent="0.2">
      <c r="A1" s="2"/>
      <c r="B1" s="2"/>
      <c r="C1" s="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2.75" customHeight="1" x14ac:dyDescent="0.2">
      <c r="A2" s="2"/>
      <c r="B2" s="67"/>
      <c r="C2" s="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6"/>
      <c r="V2" s="66"/>
      <c r="W2" s="66"/>
      <c r="X2" s="66"/>
      <c r="Y2" s="6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2.75" customHeight="1" x14ac:dyDescent="0.2">
      <c r="A3" s="2"/>
      <c r="B3" s="2"/>
      <c r="C3" s="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125" t="s">
        <v>106</v>
      </c>
      <c r="Q3" s="125"/>
      <c r="R3" s="125"/>
      <c r="S3" s="125"/>
      <c r="T3" s="125"/>
      <c r="U3" s="12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2.75" customHeight="1" x14ac:dyDescent="0.2">
      <c r="A4" s="2"/>
      <c r="B4" s="2"/>
      <c r="C4" s="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125"/>
      <c r="Q4" s="125"/>
      <c r="R4" s="125"/>
      <c r="S4" s="125"/>
      <c r="T4" s="125"/>
      <c r="U4" s="12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2.75" customHeight="1" x14ac:dyDescent="0.2">
      <c r="A5" s="2"/>
      <c r="B5" s="2"/>
      <c r="C5" s="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25"/>
      <c r="Q5" s="125"/>
      <c r="R5" s="125"/>
      <c r="S5" s="125"/>
      <c r="T5" s="125"/>
      <c r="U5" s="125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2.75" customHeight="1" x14ac:dyDescent="0.2">
      <c r="A6" s="2"/>
      <c r="B6" s="2"/>
      <c r="C6" s="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125"/>
      <c r="Q6" s="125"/>
      <c r="R6" s="125"/>
      <c r="S6" s="125"/>
      <c r="T6" s="125"/>
      <c r="U6" s="12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2.75" customHeight="1" x14ac:dyDescent="0.2">
      <c r="A7" s="2"/>
      <c r="B7" s="2"/>
      <c r="C7" s="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125"/>
      <c r="Q7" s="125"/>
      <c r="R7" s="125"/>
      <c r="S7" s="125"/>
      <c r="T7" s="125"/>
      <c r="U7" s="125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409.6" hidden="1" customHeight="1" x14ac:dyDescent="0.2">
      <c r="A8" s="2"/>
      <c r="B8" s="2"/>
      <c r="C8" s="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125"/>
      <c r="Q8" s="125"/>
      <c r="R8" s="125"/>
      <c r="S8" s="125"/>
      <c r="T8" s="125"/>
      <c r="U8" s="125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2.75" customHeight="1" x14ac:dyDescent="0.2">
      <c r="A9" s="2"/>
      <c r="B9" s="2"/>
      <c r="C9" s="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25"/>
      <c r="Q9" s="125"/>
      <c r="R9" s="125"/>
      <c r="S9" s="125"/>
      <c r="T9" s="125"/>
      <c r="U9" s="125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2.75" customHeight="1" x14ac:dyDescent="0.2">
      <c r="A10" s="2"/>
      <c r="B10" s="2"/>
      <c r="C10" s="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125"/>
      <c r="Q10" s="125"/>
      <c r="R10" s="125"/>
      <c r="S10" s="125"/>
      <c r="T10" s="125"/>
      <c r="U10" s="125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2.75" customHeight="1" x14ac:dyDescent="0.2">
      <c r="A11" s="2"/>
      <c r="B11" s="2"/>
      <c r="C11" s="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125"/>
      <c r="Q11" s="125"/>
      <c r="R11" s="125"/>
      <c r="S11" s="125"/>
      <c r="T11" s="125"/>
      <c r="U11" s="12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2.75" customHeight="1" x14ac:dyDescent="0.2">
      <c r="A12" s="2"/>
      <c r="B12" s="2"/>
      <c r="C12" s="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125"/>
      <c r="Q12" s="125"/>
      <c r="R12" s="125"/>
      <c r="S12" s="125"/>
      <c r="T12" s="125"/>
      <c r="U12" s="125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2.75" customHeight="1" x14ac:dyDescent="0.2">
      <c r="A13" s="2"/>
      <c r="B13" s="2"/>
      <c r="C13" s="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125"/>
      <c r="Q13" s="125"/>
      <c r="R13" s="125"/>
      <c r="S13" s="125"/>
      <c r="T13" s="125"/>
      <c r="U13" s="125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.75" customHeight="1" x14ac:dyDescent="0.2">
      <c r="A14" s="2"/>
      <c r="B14" s="2"/>
      <c r="C14" s="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 customHeight="1" x14ac:dyDescent="0.2">
      <c r="A15" s="2"/>
      <c r="B15" s="2"/>
      <c r="C15" s="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2.75" customHeight="1" x14ac:dyDescent="0.2">
      <c r="A16" s="2"/>
      <c r="B16" s="2"/>
      <c r="C16" s="2"/>
      <c r="D16" s="64"/>
      <c r="E16" s="64"/>
      <c r="F16" s="64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2"/>
      <c r="T16" s="6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2.75" customHeight="1" x14ac:dyDescent="0.2">
      <c r="A18" s="114" t="s">
        <v>107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2.75" customHeight="1" x14ac:dyDescent="0.2">
      <c r="A20" s="2"/>
      <c r="B20" s="127" t="s">
        <v>86</v>
      </c>
      <c r="C20" s="127" t="s">
        <v>85</v>
      </c>
      <c r="D20" s="127" t="s">
        <v>84</v>
      </c>
      <c r="E20" s="127" t="s">
        <v>83</v>
      </c>
      <c r="F20" s="127" t="s">
        <v>82</v>
      </c>
      <c r="G20" s="127" t="s">
        <v>81</v>
      </c>
      <c r="H20" s="126" t="s">
        <v>80</v>
      </c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60"/>
      <c r="U20" s="59" t="s">
        <v>79</v>
      </c>
      <c r="V20" s="59"/>
      <c r="W20" s="59"/>
      <c r="X20" s="59"/>
      <c r="Y20" s="59"/>
      <c r="Z20" s="58" t="s">
        <v>78</v>
      </c>
      <c r="AA20" s="58"/>
      <c r="AB20" s="58"/>
      <c r="AC20" s="58"/>
      <c r="AD20" s="58" t="s">
        <v>77</v>
      </c>
      <c r="AE20" s="58"/>
      <c r="AF20" s="58"/>
      <c r="AG20" s="58"/>
      <c r="AH20" s="58" t="s">
        <v>76</v>
      </c>
      <c r="AI20" s="58"/>
      <c r="AJ20" s="58"/>
      <c r="AK20" s="58"/>
      <c r="AL20" s="58" t="s">
        <v>75</v>
      </c>
      <c r="AM20" s="40"/>
    </row>
    <row r="21" spans="1:39" ht="21.75" customHeight="1" x14ac:dyDescent="0.2">
      <c r="A21" s="2"/>
      <c r="B21" s="127"/>
      <c r="C21" s="127"/>
      <c r="D21" s="127"/>
      <c r="E21" s="127"/>
      <c r="F21" s="127"/>
      <c r="G21" s="127"/>
      <c r="H21" s="57" t="s">
        <v>74</v>
      </c>
      <c r="I21" s="57" t="s">
        <v>73</v>
      </c>
      <c r="J21" s="57" t="s">
        <v>72</v>
      </c>
      <c r="K21" s="57" t="s">
        <v>71</v>
      </c>
      <c r="L21" s="57" t="s">
        <v>70</v>
      </c>
      <c r="M21" s="57" t="s">
        <v>69</v>
      </c>
      <c r="N21" s="57" t="s">
        <v>68</v>
      </c>
      <c r="O21" s="57" t="s">
        <v>67</v>
      </c>
      <c r="P21" s="57" t="s">
        <v>66</v>
      </c>
      <c r="Q21" s="57" t="s">
        <v>65</v>
      </c>
      <c r="R21" s="57" t="s">
        <v>64</v>
      </c>
      <c r="S21" s="57" t="s">
        <v>63</v>
      </c>
      <c r="T21" s="56" t="s">
        <v>62</v>
      </c>
      <c r="U21" s="4"/>
      <c r="V21" s="4"/>
      <c r="W21" s="4"/>
      <c r="X21" s="4"/>
      <c r="Y21" s="4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40"/>
    </row>
    <row r="22" spans="1:39" ht="409.6" hidden="1" customHeight="1" x14ac:dyDescent="0.2">
      <c r="A22" s="2"/>
      <c r="B22" s="55" t="s">
        <v>61</v>
      </c>
      <c r="C22" s="54" t="s">
        <v>61</v>
      </c>
      <c r="D22" s="53" t="s">
        <v>61</v>
      </c>
      <c r="E22" s="52"/>
      <c r="F22" s="52"/>
      <c r="G22" s="51" t="s">
        <v>61</v>
      </c>
      <c r="H22" s="50" t="s">
        <v>61</v>
      </c>
      <c r="I22" s="49">
        <v>0</v>
      </c>
      <c r="J22" s="48">
        <v>0</v>
      </c>
      <c r="K22" s="47"/>
      <c r="L22" s="47"/>
      <c r="M22" s="47"/>
      <c r="N22" s="46"/>
      <c r="O22" s="46"/>
      <c r="P22" s="46"/>
      <c r="Q22" s="46"/>
      <c r="R22" s="46"/>
      <c r="S22" s="46"/>
      <c r="T22" s="46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"/>
    </row>
    <row r="23" spans="1:39" ht="12.75" customHeight="1" x14ac:dyDescent="0.2">
      <c r="A23" s="2"/>
      <c r="B23" s="45" t="s">
        <v>60</v>
      </c>
      <c r="C23" s="43" t="s">
        <v>0</v>
      </c>
      <c r="D23" s="35" t="s">
        <v>0</v>
      </c>
      <c r="E23" s="41"/>
      <c r="F23" s="41" t="s">
        <v>0</v>
      </c>
      <c r="G23" s="42">
        <v>114107554.33</v>
      </c>
      <c r="H23" s="35" t="s">
        <v>57</v>
      </c>
      <c r="I23" s="41" t="s">
        <v>57</v>
      </c>
      <c r="J23" s="41" t="s">
        <v>57</v>
      </c>
      <c r="K23" s="41" t="s">
        <v>57</v>
      </c>
      <c r="L23" s="41" t="s">
        <v>57</v>
      </c>
      <c r="M23" s="41" t="s">
        <v>0</v>
      </c>
      <c r="N23" s="41" t="s">
        <v>0</v>
      </c>
      <c r="O23" s="41" t="s">
        <v>0</v>
      </c>
      <c r="P23" s="41" t="s">
        <v>0</v>
      </c>
      <c r="Q23" s="41" t="s">
        <v>0</v>
      </c>
      <c r="R23" s="41" t="s">
        <v>0</v>
      </c>
      <c r="S23" s="41" t="s">
        <v>0</v>
      </c>
      <c r="T23" s="41" t="s">
        <v>0</v>
      </c>
      <c r="U23" s="4"/>
      <c r="V23" s="4"/>
      <c r="W23" s="4"/>
      <c r="X23" s="4"/>
      <c r="Y23" s="4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0"/>
    </row>
    <row r="24" spans="1:39" ht="12.75" customHeight="1" x14ac:dyDescent="0.2">
      <c r="A24" s="2"/>
      <c r="B24" s="44" t="s">
        <v>59</v>
      </c>
      <c r="C24" s="43" t="s">
        <v>0</v>
      </c>
      <c r="D24" s="35" t="s">
        <v>0</v>
      </c>
      <c r="E24" s="41"/>
      <c r="F24" s="41" t="s">
        <v>0</v>
      </c>
      <c r="G24" s="42">
        <v>0</v>
      </c>
      <c r="H24" s="35" t="s">
        <v>57</v>
      </c>
      <c r="I24" s="41" t="s">
        <v>57</v>
      </c>
      <c r="J24" s="41" t="s">
        <v>57</v>
      </c>
      <c r="K24" s="41" t="s">
        <v>57</v>
      </c>
      <c r="L24" s="41" t="s">
        <v>57</v>
      </c>
      <c r="M24" s="41" t="s">
        <v>57</v>
      </c>
      <c r="N24" s="41" t="s">
        <v>0</v>
      </c>
      <c r="O24" s="41" t="s">
        <v>0</v>
      </c>
      <c r="P24" s="41" t="s">
        <v>0</v>
      </c>
      <c r="Q24" s="41" t="s">
        <v>0</v>
      </c>
      <c r="R24" s="41" t="s">
        <v>0</v>
      </c>
      <c r="S24" s="41" t="s">
        <v>0</v>
      </c>
      <c r="T24" s="41" t="s">
        <v>0</v>
      </c>
      <c r="U24" s="4"/>
      <c r="V24" s="4"/>
      <c r="W24" s="4"/>
      <c r="X24" s="4"/>
      <c r="Y24" s="4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0"/>
    </row>
    <row r="25" spans="1:39" ht="12.75" customHeight="1" x14ac:dyDescent="0.2">
      <c r="A25" s="2"/>
      <c r="B25" s="39" t="s">
        <v>58</v>
      </c>
      <c r="C25" s="38" t="s">
        <v>0</v>
      </c>
      <c r="D25" s="34" t="s">
        <v>0</v>
      </c>
      <c r="E25" s="33"/>
      <c r="F25" s="33" t="s">
        <v>0</v>
      </c>
      <c r="G25" s="37">
        <v>0</v>
      </c>
      <c r="H25" s="36" t="s">
        <v>57</v>
      </c>
      <c r="I25" s="34" t="s">
        <v>57</v>
      </c>
      <c r="J25" s="34" t="s">
        <v>57</v>
      </c>
      <c r="K25" s="34" t="s">
        <v>57</v>
      </c>
      <c r="L25" s="34" t="s">
        <v>57</v>
      </c>
      <c r="M25" s="34" t="s">
        <v>57</v>
      </c>
      <c r="N25" s="34" t="s">
        <v>0</v>
      </c>
      <c r="O25" s="34" t="s">
        <v>0</v>
      </c>
      <c r="P25" s="34" t="s">
        <v>0</v>
      </c>
      <c r="Q25" s="34" t="s">
        <v>0</v>
      </c>
      <c r="R25" s="34" t="s">
        <v>0</v>
      </c>
      <c r="S25" s="34" t="s">
        <v>0</v>
      </c>
      <c r="T25" s="33" t="s">
        <v>0</v>
      </c>
      <c r="U25" s="4"/>
      <c r="V25" s="4"/>
      <c r="W25" s="4"/>
      <c r="X25" s="4"/>
      <c r="Y25" s="4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</row>
    <row r="26" spans="1:39" ht="12.75" customHeight="1" thickBot="1" x14ac:dyDescent="0.25">
      <c r="A26" s="24"/>
      <c r="B26" s="123" t="s">
        <v>56</v>
      </c>
      <c r="C26" s="123"/>
      <c r="D26" s="123"/>
      <c r="E26" s="123"/>
      <c r="F26" s="124"/>
      <c r="G26" s="32">
        <v>1300000</v>
      </c>
      <c r="H26" s="32">
        <v>13000</v>
      </c>
      <c r="I26" s="32">
        <v>360000</v>
      </c>
      <c r="J26" s="31">
        <v>120000</v>
      </c>
      <c r="K26" s="32">
        <v>80000</v>
      </c>
      <c r="L26" s="32">
        <v>108000</v>
      </c>
      <c r="M26" s="31">
        <v>5000</v>
      </c>
      <c r="N26" s="32">
        <v>100000</v>
      </c>
      <c r="O26" s="32">
        <v>24000</v>
      </c>
      <c r="P26" s="31">
        <v>21000</v>
      </c>
      <c r="Q26" s="32">
        <v>130000</v>
      </c>
      <c r="R26" s="32">
        <v>220000</v>
      </c>
      <c r="S26" s="31">
        <v>119000</v>
      </c>
      <c r="T26" s="30">
        <v>469000</v>
      </c>
      <c r="U26" s="16">
        <v>0</v>
      </c>
      <c r="V26" s="17"/>
      <c r="W26" s="16">
        <v>0</v>
      </c>
      <c r="X26" s="16">
        <v>0</v>
      </c>
      <c r="Y26" s="16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4"/>
    </row>
    <row r="27" spans="1:39" ht="21.75" customHeight="1" x14ac:dyDescent="0.2">
      <c r="A27" s="24"/>
      <c r="B27" s="29" t="s">
        <v>54</v>
      </c>
      <c r="C27" s="28" t="s">
        <v>55</v>
      </c>
      <c r="D27" s="21">
        <v>1001001</v>
      </c>
      <c r="E27" s="20">
        <v>0</v>
      </c>
      <c r="F27" s="20"/>
      <c r="G27" s="27">
        <v>222000</v>
      </c>
      <c r="H27" s="27">
        <v>3000</v>
      </c>
      <c r="I27" s="27">
        <v>60000</v>
      </c>
      <c r="J27" s="25">
        <v>20000</v>
      </c>
      <c r="K27" s="26">
        <v>10000</v>
      </c>
      <c r="L27" s="26">
        <v>8000</v>
      </c>
      <c r="M27" s="26">
        <v>2000</v>
      </c>
      <c r="N27" s="25">
        <v>10000</v>
      </c>
      <c r="O27" s="25">
        <v>20000</v>
      </c>
      <c r="P27" s="25">
        <v>20000</v>
      </c>
      <c r="Q27" s="25">
        <v>30000</v>
      </c>
      <c r="R27" s="25">
        <v>20000</v>
      </c>
      <c r="S27" s="25">
        <v>19000</v>
      </c>
      <c r="T27" s="18">
        <v>69000</v>
      </c>
      <c r="U27" s="16">
        <v>0</v>
      </c>
      <c r="V27" s="17"/>
      <c r="W27" s="16">
        <v>0</v>
      </c>
      <c r="X27" s="16">
        <v>0</v>
      </c>
      <c r="Y27" s="16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4"/>
    </row>
    <row r="28" spans="1:39" ht="21.75" customHeight="1" x14ac:dyDescent="0.2">
      <c r="A28" s="24"/>
      <c r="B28" s="23" t="s">
        <v>54</v>
      </c>
      <c r="C28" s="22" t="s">
        <v>53</v>
      </c>
      <c r="D28" s="21">
        <v>1001001</v>
      </c>
      <c r="E28" s="20">
        <v>0</v>
      </c>
      <c r="F28" s="20"/>
      <c r="G28" s="19">
        <v>1078000</v>
      </c>
      <c r="H28" s="19">
        <v>10000</v>
      </c>
      <c r="I28" s="19">
        <v>300000</v>
      </c>
      <c r="J28" s="15">
        <v>100000</v>
      </c>
      <c r="K28" s="16">
        <v>70000</v>
      </c>
      <c r="L28" s="16">
        <v>100000</v>
      </c>
      <c r="M28" s="16">
        <v>3000</v>
      </c>
      <c r="N28" s="15">
        <v>90000</v>
      </c>
      <c r="O28" s="15">
        <v>4000</v>
      </c>
      <c r="P28" s="15">
        <v>1000</v>
      </c>
      <c r="Q28" s="15">
        <v>100000</v>
      </c>
      <c r="R28" s="15">
        <v>200000</v>
      </c>
      <c r="S28" s="15">
        <v>100000</v>
      </c>
      <c r="T28" s="18">
        <v>400000</v>
      </c>
      <c r="U28" s="16">
        <v>0</v>
      </c>
      <c r="V28" s="17"/>
      <c r="W28" s="16">
        <v>0</v>
      </c>
      <c r="X28" s="16">
        <v>0</v>
      </c>
      <c r="Y28" s="16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4"/>
    </row>
    <row r="29" spans="1:39" ht="12.75" customHeight="1" thickBot="1" x14ac:dyDescent="0.25">
      <c r="A29" s="24"/>
      <c r="B29" s="123" t="s">
        <v>52</v>
      </c>
      <c r="C29" s="123"/>
      <c r="D29" s="123"/>
      <c r="E29" s="123"/>
      <c r="F29" s="124"/>
      <c r="G29" s="32">
        <v>67200</v>
      </c>
      <c r="H29" s="32">
        <v>5100</v>
      </c>
      <c r="I29" s="32">
        <v>5700</v>
      </c>
      <c r="J29" s="31">
        <v>5000</v>
      </c>
      <c r="K29" s="32">
        <v>5500</v>
      </c>
      <c r="L29" s="32">
        <v>5700</v>
      </c>
      <c r="M29" s="31">
        <v>5000</v>
      </c>
      <c r="N29" s="32">
        <v>6000</v>
      </c>
      <c r="O29" s="32">
        <v>6000</v>
      </c>
      <c r="P29" s="31">
        <v>6000</v>
      </c>
      <c r="Q29" s="32">
        <v>5200</v>
      </c>
      <c r="R29" s="32">
        <v>6000</v>
      </c>
      <c r="S29" s="31">
        <v>6000</v>
      </c>
      <c r="T29" s="30">
        <v>17200</v>
      </c>
      <c r="U29" s="16">
        <v>0</v>
      </c>
      <c r="V29" s="17"/>
      <c r="W29" s="16">
        <v>0</v>
      </c>
      <c r="X29" s="16">
        <v>0</v>
      </c>
      <c r="Y29" s="16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4"/>
    </row>
    <row r="30" spans="1:39" ht="12.75" customHeight="1" x14ac:dyDescent="0.2">
      <c r="A30" s="24"/>
      <c r="B30" s="29" t="s">
        <v>51</v>
      </c>
      <c r="C30" s="28" t="s">
        <v>50</v>
      </c>
      <c r="D30" s="21">
        <v>1001001</v>
      </c>
      <c r="E30" s="20">
        <v>0</v>
      </c>
      <c r="F30" s="20"/>
      <c r="G30" s="27">
        <v>67200</v>
      </c>
      <c r="H30" s="27">
        <v>5100</v>
      </c>
      <c r="I30" s="27">
        <v>5700</v>
      </c>
      <c r="J30" s="25">
        <v>5000</v>
      </c>
      <c r="K30" s="26">
        <v>5500</v>
      </c>
      <c r="L30" s="26">
        <v>5700</v>
      </c>
      <c r="M30" s="26">
        <v>5000</v>
      </c>
      <c r="N30" s="25">
        <v>6000</v>
      </c>
      <c r="O30" s="25">
        <v>6000</v>
      </c>
      <c r="P30" s="25">
        <v>6000</v>
      </c>
      <c r="Q30" s="25">
        <v>5200</v>
      </c>
      <c r="R30" s="25">
        <v>6000</v>
      </c>
      <c r="S30" s="25">
        <v>6000</v>
      </c>
      <c r="T30" s="18">
        <v>17200</v>
      </c>
      <c r="U30" s="16">
        <v>0</v>
      </c>
      <c r="V30" s="17"/>
      <c r="W30" s="16">
        <v>0</v>
      </c>
      <c r="X30" s="16">
        <v>0</v>
      </c>
      <c r="Y30" s="16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4"/>
    </row>
    <row r="31" spans="1:39" ht="12.75" customHeight="1" thickBot="1" x14ac:dyDescent="0.25">
      <c r="A31" s="24"/>
      <c r="B31" s="123" t="s">
        <v>49</v>
      </c>
      <c r="C31" s="123"/>
      <c r="D31" s="123"/>
      <c r="E31" s="123"/>
      <c r="F31" s="124"/>
      <c r="G31" s="32">
        <v>310792800</v>
      </c>
      <c r="H31" s="32">
        <v>10201600</v>
      </c>
      <c r="I31" s="32">
        <v>23089700</v>
      </c>
      <c r="J31" s="31">
        <v>30843600</v>
      </c>
      <c r="K31" s="32">
        <v>32509000</v>
      </c>
      <c r="L31" s="32">
        <v>26939000</v>
      </c>
      <c r="M31" s="31">
        <v>21772400</v>
      </c>
      <c r="N31" s="32">
        <v>28102500</v>
      </c>
      <c r="O31" s="32">
        <v>25460000</v>
      </c>
      <c r="P31" s="31">
        <v>22578000</v>
      </c>
      <c r="Q31" s="32">
        <v>26333000</v>
      </c>
      <c r="R31" s="32">
        <v>28984000</v>
      </c>
      <c r="S31" s="31">
        <v>33980000</v>
      </c>
      <c r="T31" s="30">
        <v>89297000</v>
      </c>
      <c r="U31" s="16">
        <v>0</v>
      </c>
      <c r="V31" s="17"/>
      <c r="W31" s="16">
        <v>0</v>
      </c>
      <c r="X31" s="16">
        <v>0</v>
      </c>
      <c r="Y31" s="16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4"/>
    </row>
    <row r="32" spans="1:39" ht="12.75" customHeight="1" x14ac:dyDescent="0.2">
      <c r="A32" s="24"/>
      <c r="B32" s="29" t="s">
        <v>42</v>
      </c>
      <c r="C32" s="28" t="s">
        <v>48</v>
      </c>
      <c r="D32" s="21">
        <v>1001001</v>
      </c>
      <c r="E32" s="20">
        <v>0</v>
      </c>
      <c r="F32" s="20"/>
      <c r="G32" s="27">
        <v>1087000</v>
      </c>
      <c r="H32" s="27">
        <v>51600</v>
      </c>
      <c r="I32" s="27">
        <v>39300</v>
      </c>
      <c r="J32" s="25">
        <v>189100</v>
      </c>
      <c r="K32" s="26">
        <v>86000</v>
      </c>
      <c r="L32" s="26">
        <v>26000</v>
      </c>
      <c r="M32" s="26">
        <v>42000</v>
      </c>
      <c r="N32" s="25">
        <v>175000</v>
      </c>
      <c r="O32" s="25">
        <v>112000</v>
      </c>
      <c r="P32" s="25">
        <v>56000</v>
      </c>
      <c r="Q32" s="25">
        <v>151000</v>
      </c>
      <c r="R32" s="25">
        <v>79000</v>
      </c>
      <c r="S32" s="25">
        <v>80000</v>
      </c>
      <c r="T32" s="18">
        <v>310000</v>
      </c>
      <c r="U32" s="16">
        <v>0</v>
      </c>
      <c r="V32" s="17"/>
      <c r="W32" s="16">
        <v>0</v>
      </c>
      <c r="X32" s="16">
        <v>0</v>
      </c>
      <c r="Y32" s="16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4"/>
    </row>
    <row r="33" spans="1:39" ht="12.75" customHeight="1" x14ac:dyDescent="0.2">
      <c r="A33" s="24"/>
      <c r="B33" s="23" t="s">
        <v>42</v>
      </c>
      <c r="C33" s="22" t="s">
        <v>47</v>
      </c>
      <c r="D33" s="21">
        <v>1001001</v>
      </c>
      <c r="E33" s="20">
        <v>0</v>
      </c>
      <c r="F33" s="20"/>
      <c r="G33" s="19">
        <v>266428000</v>
      </c>
      <c r="H33" s="19">
        <v>7700000</v>
      </c>
      <c r="I33" s="19">
        <v>20200000</v>
      </c>
      <c r="J33" s="15">
        <v>24000000</v>
      </c>
      <c r="K33" s="16">
        <v>24000000</v>
      </c>
      <c r="L33" s="16">
        <v>24000000</v>
      </c>
      <c r="M33" s="16">
        <v>19828000</v>
      </c>
      <c r="N33" s="15">
        <v>20500000</v>
      </c>
      <c r="O33" s="15">
        <v>23200000</v>
      </c>
      <c r="P33" s="15">
        <v>21200000</v>
      </c>
      <c r="Q33" s="15">
        <v>23000000</v>
      </c>
      <c r="R33" s="15">
        <v>28000000</v>
      </c>
      <c r="S33" s="15">
        <v>30800000</v>
      </c>
      <c r="T33" s="18">
        <v>81800000</v>
      </c>
      <c r="U33" s="16">
        <v>0</v>
      </c>
      <c r="V33" s="17"/>
      <c r="W33" s="16">
        <v>0</v>
      </c>
      <c r="X33" s="16">
        <v>0</v>
      </c>
      <c r="Y33" s="16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4"/>
    </row>
    <row r="34" spans="1:39" ht="12.75" customHeight="1" x14ac:dyDescent="0.2">
      <c r="A34" s="24"/>
      <c r="B34" s="23" t="s">
        <v>42</v>
      </c>
      <c r="C34" s="22" t="s">
        <v>46</v>
      </c>
      <c r="D34" s="21">
        <v>1001001</v>
      </c>
      <c r="E34" s="20">
        <v>0</v>
      </c>
      <c r="F34" s="20"/>
      <c r="G34" s="19">
        <v>18000000</v>
      </c>
      <c r="H34" s="19">
        <v>1100000</v>
      </c>
      <c r="I34" s="19">
        <v>900000</v>
      </c>
      <c r="J34" s="15">
        <v>2200000</v>
      </c>
      <c r="K34" s="16">
        <v>4000000</v>
      </c>
      <c r="L34" s="16">
        <v>2000000</v>
      </c>
      <c r="M34" s="16">
        <v>800000</v>
      </c>
      <c r="N34" s="15">
        <v>3500000</v>
      </c>
      <c r="O34" s="15">
        <v>1500000</v>
      </c>
      <c r="P34" s="15">
        <v>600000</v>
      </c>
      <c r="Q34" s="15">
        <v>440000</v>
      </c>
      <c r="R34" s="15">
        <v>260000</v>
      </c>
      <c r="S34" s="15">
        <v>700000</v>
      </c>
      <c r="T34" s="18">
        <v>1400000</v>
      </c>
      <c r="U34" s="16">
        <v>0</v>
      </c>
      <c r="V34" s="17"/>
      <c r="W34" s="16">
        <v>0</v>
      </c>
      <c r="X34" s="16">
        <v>0</v>
      </c>
      <c r="Y34" s="16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4"/>
    </row>
    <row r="35" spans="1:39" ht="12.75" customHeight="1" x14ac:dyDescent="0.2">
      <c r="A35" s="24"/>
      <c r="B35" s="23" t="s">
        <v>42</v>
      </c>
      <c r="C35" s="22" t="s">
        <v>45</v>
      </c>
      <c r="D35" s="21">
        <v>1001001</v>
      </c>
      <c r="E35" s="20">
        <v>0</v>
      </c>
      <c r="F35" s="20"/>
      <c r="G35" s="19">
        <v>12000000</v>
      </c>
      <c r="H35" s="19">
        <v>800000</v>
      </c>
      <c r="I35" s="19">
        <v>200000</v>
      </c>
      <c r="J35" s="15">
        <v>400000</v>
      </c>
      <c r="K35" s="16">
        <v>2500000</v>
      </c>
      <c r="L35" s="16">
        <v>200000</v>
      </c>
      <c r="M35" s="16">
        <v>370000</v>
      </c>
      <c r="N35" s="15">
        <v>2500000</v>
      </c>
      <c r="O35" s="15">
        <v>300000</v>
      </c>
      <c r="P35" s="15">
        <v>400000</v>
      </c>
      <c r="Q35" s="15">
        <v>2000000</v>
      </c>
      <c r="R35" s="15">
        <v>200000</v>
      </c>
      <c r="S35" s="15">
        <v>2130000</v>
      </c>
      <c r="T35" s="18">
        <v>4330000</v>
      </c>
      <c r="U35" s="16">
        <v>0</v>
      </c>
      <c r="V35" s="17"/>
      <c r="W35" s="16">
        <v>0</v>
      </c>
      <c r="X35" s="16">
        <v>0</v>
      </c>
      <c r="Y35" s="16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4"/>
    </row>
    <row r="36" spans="1:39" ht="12.75" customHeight="1" x14ac:dyDescent="0.2">
      <c r="A36" s="24"/>
      <c r="B36" s="23" t="s">
        <v>42</v>
      </c>
      <c r="C36" s="22" t="s">
        <v>44</v>
      </c>
      <c r="D36" s="21">
        <v>1001001</v>
      </c>
      <c r="E36" s="20">
        <v>0</v>
      </c>
      <c r="F36" s="20"/>
      <c r="G36" s="19">
        <v>8055000</v>
      </c>
      <c r="H36" s="19">
        <v>200000</v>
      </c>
      <c r="I36" s="19">
        <v>1500000</v>
      </c>
      <c r="J36" s="15">
        <v>3854500</v>
      </c>
      <c r="K36" s="16">
        <v>1173000</v>
      </c>
      <c r="L36" s="16">
        <v>213000</v>
      </c>
      <c r="M36" s="16">
        <v>260000</v>
      </c>
      <c r="N36" s="15">
        <v>727500</v>
      </c>
      <c r="O36" s="15">
        <v>18000</v>
      </c>
      <c r="P36" s="15">
        <v>2000</v>
      </c>
      <c r="Q36" s="15">
        <v>42000</v>
      </c>
      <c r="R36" s="15">
        <v>45000</v>
      </c>
      <c r="S36" s="15">
        <v>20000</v>
      </c>
      <c r="T36" s="18">
        <v>107000</v>
      </c>
      <c r="U36" s="16">
        <v>0</v>
      </c>
      <c r="V36" s="17"/>
      <c r="W36" s="16">
        <v>0</v>
      </c>
      <c r="X36" s="16">
        <v>0</v>
      </c>
      <c r="Y36" s="16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4"/>
    </row>
    <row r="37" spans="1:39" ht="12.75" customHeight="1" x14ac:dyDescent="0.2">
      <c r="A37" s="24"/>
      <c r="B37" s="23" t="s">
        <v>42</v>
      </c>
      <c r="C37" s="22" t="s">
        <v>43</v>
      </c>
      <c r="D37" s="21">
        <v>1001001</v>
      </c>
      <c r="E37" s="20">
        <v>0</v>
      </c>
      <c r="F37" s="20"/>
      <c r="G37" s="19">
        <v>1022400</v>
      </c>
      <c r="H37" s="19">
        <v>0</v>
      </c>
      <c r="I37" s="19">
        <v>0</v>
      </c>
      <c r="J37" s="15">
        <v>0</v>
      </c>
      <c r="K37" s="16">
        <v>300000</v>
      </c>
      <c r="L37" s="16">
        <v>50000</v>
      </c>
      <c r="M37" s="16">
        <v>72400</v>
      </c>
      <c r="N37" s="15">
        <v>300000</v>
      </c>
      <c r="O37" s="15">
        <v>0</v>
      </c>
      <c r="P37" s="15">
        <v>0</v>
      </c>
      <c r="Q37" s="15">
        <v>300000</v>
      </c>
      <c r="R37" s="15">
        <v>0</v>
      </c>
      <c r="S37" s="15">
        <v>0</v>
      </c>
      <c r="T37" s="18">
        <v>300000</v>
      </c>
      <c r="U37" s="16">
        <v>0</v>
      </c>
      <c r="V37" s="17"/>
      <c r="W37" s="16">
        <v>0</v>
      </c>
      <c r="X37" s="16">
        <v>0</v>
      </c>
      <c r="Y37" s="16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4"/>
    </row>
    <row r="38" spans="1:39" ht="12.75" customHeight="1" x14ac:dyDescent="0.2">
      <c r="A38" s="24"/>
      <c r="B38" s="23" t="s">
        <v>42</v>
      </c>
      <c r="C38" s="22" t="s">
        <v>41</v>
      </c>
      <c r="D38" s="21">
        <v>1001001</v>
      </c>
      <c r="E38" s="20">
        <v>0</v>
      </c>
      <c r="F38" s="20"/>
      <c r="G38" s="19">
        <v>4200400</v>
      </c>
      <c r="H38" s="19">
        <v>350000</v>
      </c>
      <c r="I38" s="19">
        <v>250400</v>
      </c>
      <c r="J38" s="15">
        <v>200000</v>
      </c>
      <c r="K38" s="16">
        <v>450000</v>
      </c>
      <c r="L38" s="16">
        <v>450000</v>
      </c>
      <c r="M38" s="16">
        <v>400000</v>
      </c>
      <c r="N38" s="15">
        <v>400000</v>
      </c>
      <c r="O38" s="15">
        <v>330000</v>
      </c>
      <c r="P38" s="15">
        <v>320000</v>
      </c>
      <c r="Q38" s="15">
        <v>400000</v>
      </c>
      <c r="R38" s="15">
        <v>400000</v>
      </c>
      <c r="S38" s="15">
        <v>250000</v>
      </c>
      <c r="T38" s="18">
        <v>1050000</v>
      </c>
      <c r="U38" s="16">
        <v>0</v>
      </c>
      <c r="V38" s="17"/>
      <c r="W38" s="16">
        <v>0</v>
      </c>
      <c r="X38" s="16">
        <v>0</v>
      </c>
      <c r="Y38" s="16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4"/>
    </row>
    <row r="39" spans="1:39" ht="12.75" customHeight="1" thickBot="1" x14ac:dyDescent="0.25">
      <c r="A39" s="24"/>
      <c r="B39" s="123" t="s">
        <v>40</v>
      </c>
      <c r="C39" s="123"/>
      <c r="D39" s="123"/>
      <c r="E39" s="123"/>
      <c r="F39" s="124"/>
      <c r="G39" s="32">
        <v>265276700</v>
      </c>
      <c r="H39" s="32">
        <v>14169560</v>
      </c>
      <c r="I39" s="32">
        <v>9143144</v>
      </c>
      <c r="J39" s="31">
        <v>16323358</v>
      </c>
      <c r="K39" s="32">
        <v>18692558</v>
      </c>
      <c r="L39" s="32">
        <v>24000958</v>
      </c>
      <c r="M39" s="31">
        <v>19427358</v>
      </c>
      <c r="N39" s="32">
        <v>66542758</v>
      </c>
      <c r="O39" s="32">
        <v>22867358</v>
      </c>
      <c r="P39" s="31">
        <v>22185660</v>
      </c>
      <c r="Q39" s="32">
        <v>21956477</v>
      </c>
      <c r="R39" s="32">
        <v>18926237</v>
      </c>
      <c r="S39" s="31">
        <v>11041274</v>
      </c>
      <c r="T39" s="30">
        <v>51923988</v>
      </c>
      <c r="U39" s="16">
        <v>7084100</v>
      </c>
      <c r="V39" s="17"/>
      <c r="W39" s="16">
        <v>0</v>
      </c>
      <c r="X39" s="16">
        <v>0</v>
      </c>
      <c r="Y39" s="16">
        <v>0</v>
      </c>
      <c r="Z39" s="15">
        <v>0</v>
      </c>
      <c r="AA39" s="15">
        <v>12400</v>
      </c>
      <c r="AB39" s="15">
        <v>892600</v>
      </c>
      <c r="AC39" s="15">
        <v>0</v>
      </c>
      <c r="AD39" s="15">
        <v>905000</v>
      </c>
      <c r="AE39" s="15">
        <v>6179100</v>
      </c>
      <c r="AF39" s="15">
        <v>0</v>
      </c>
      <c r="AG39" s="15">
        <v>0</v>
      </c>
      <c r="AH39" s="15">
        <v>6179100</v>
      </c>
      <c r="AI39" s="15">
        <v>0</v>
      </c>
      <c r="AJ39" s="15">
        <v>0</v>
      </c>
      <c r="AK39" s="15">
        <v>0</v>
      </c>
      <c r="AL39" s="15">
        <v>0</v>
      </c>
      <c r="AM39" s="14"/>
    </row>
    <row r="40" spans="1:39" ht="21.75" customHeight="1" x14ac:dyDescent="0.2">
      <c r="A40" s="24"/>
      <c r="B40" s="29" t="s">
        <v>23</v>
      </c>
      <c r="C40" s="28" t="s">
        <v>39</v>
      </c>
      <c r="D40" s="21">
        <v>1001001</v>
      </c>
      <c r="E40" s="20">
        <v>0</v>
      </c>
      <c r="F40" s="20"/>
      <c r="G40" s="27">
        <v>20255000</v>
      </c>
      <c r="H40" s="27">
        <v>3000000</v>
      </c>
      <c r="I40" s="27">
        <v>570000</v>
      </c>
      <c r="J40" s="25">
        <v>300000</v>
      </c>
      <c r="K40" s="26">
        <v>60000</v>
      </c>
      <c r="L40" s="26">
        <v>200000</v>
      </c>
      <c r="M40" s="26">
        <v>225000</v>
      </c>
      <c r="N40" s="25">
        <v>700000</v>
      </c>
      <c r="O40" s="25">
        <v>200000</v>
      </c>
      <c r="P40" s="25">
        <v>5000000</v>
      </c>
      <c r="Q40" s="25">
        <v>5000000</v>
      </c>
      <c r="R40" s="25">
        <v>5000000</v>
      </c>
      <c r="S40" s="25">
        <v>0</v>
      </c>
      <c r="T40" s="18">
        <v>10000000</v>
      </c>
      <c r="U40" s="16">
        <v>0</v>
      </c>
      <c r="V40" s="17"/>
      <c r="W40" s="16">
        <v>0</v>
      </c>
      <c r="X40" s="16">
        <v>0</v>
      </c>
      <c r="Y40" s="16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4"/>
    </row>
    <row r="41" spans="1:39" ht="21.75" customHeight="1" x14ac:dyDescent="0.2">
      <c r="A41" s="24"/>
      <c r="B41" s="23" t="s">
        <v>23</v>
      </c>
      <c r="C41" s="22" t="s">
        <v>38</v>
      </c>
      <c r="D41" s="21">
        <v>1001001</v>
      </c>
      <c r="E41" s="20">
        <v>0</v>
      </c>
      <c r="F41" s="20"/>
      <c r="G41" s="19">
        <v>30745000</v>
      </c>
      <c r="H41" s="19">
        <v>3000000</v>
      </c>
      <c r="I41" s="19">
        <v>2000000</v>
      </c>
      <c r="J41" s="15">
        <v>1700000</v>
      </c>
      <c r="K41" s="16">
        <v>3500000</v>
      </c>
      <c r="L41" s="16">
        <v>2000000</v>
      </c>
      <c r="M41" s="16">
        <v>1300000</v>
      </c>
      <c r="N41" s="15">
        <v>4900000</v>
      </c>
      <c r="O41" s="15">
        <v>2700000</v>
      </c>
      <c r="P41" s="15">
        <v>1500000</v>
      </c>
      <c r="Q41" s="15">
        <v>3600000</v>
      </c>
      <c r="R41" s="15">
        <v>2700000</v>
      </c>
      <c r="S41" s="15">
        <v>1845000</v>
      </c>
      <c r="T41" s="18">
        <v>8145000</v>
      </c>
      <c r="U41" s="16">
        <v>0</v>
      </c>
      <c r="V41" s="17"/>
      <c r="W41" s="16">
        <v>0</v>
      </c>
      <c r="X41" s="16">
        <v>0</v>
      </c>
      <c r="Y41" s="16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4"/>
    </row>
    <row r="42" spans="1:39" ht="21.75" customHeight="1" x14ac:dyDescent="0.2">
      <c r="A42" s="24"/>
      <c r="B42" s="23" t="s">
        <v>23</v>
      </c>
      <c r="C42" s="22" t="s">
        <v>37</v>
      </c>
      <c r="D42" s="21">
        <v>1001001</v>
      </c>
      <c r="E42" s="20">
        <v>0</v>
      </c>
      <c r="F42" s="20"/>
      <c r="G42" s="19">
        <v>200000</v>
      </c>
      <c r="H42" s="19">
        <v>16500</v>
      </c>
      <c r="I42" s="19">
        <v>16500</v>
      </c>
      <c r="J42" s="15">
        <v>16500</v>
      </c>
      <c r="K42" s="16">
        <v>16500</v>
      </c>
      <c r="L42" s="16">
        <v>16500</v>
      </c>
      <c r="M42" s="16">
        <v>17500</v>
      </c>
      <c r="N42" s="15">
        <v>17500</v>
      </c>
      <c r="O42" s="15">
        <v>16500</v>
      </c>
      <c r="P42" s="15">
        <v>16500</v>
      </c>
      <c r="Q42" s="15">
        <v>16500</v>
      </c>
      <c r="R42" s="15">
        <v>16500</v>
      </c>
      <c r="S42" s="15">
        <v>16500</v>
      </c>
      <c r="T42" s="18">
        <v>49500</v>
      </c>
      <c r="U42" s="16">
        <v>0</v>
      </c>
      <c r="V42" s="17"/>
      <c r="W42" s="16">
        <v>0</v>
      </c>
      <c r="X42" s="16">
        <v>0</v>
      </c>
      <c r="Y42" s="16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4"/>
    </row>
    <row r="43" spans="1:39" ht="21.75" customHeight="1" x14ac:dyDescent="0.2">
      <c r="A43" s="24"/>
      <c r="B43" s="23" t="s">
        <v>23</v>
      </c>
      <c r="C43" s="22" t="s">
        <v>36</v>
      </c>
      <c r="D43" s="21">
        <v>1001001</v>
      </c>
      <c r="E43" s="20">
        <v>0</v>
      </c>
      <c r="F43" s="20"/>
      <c r="G43" s="19">
        <v>100000</v>
      </c>
      <c r="H43" s="19">
        <v>8460</v>
      </c>
      <c r="I43" s="19">
        <v>8460</v>
      </c>
      <c r="J43" s="15">
        <v>8460</v>
      </c>
      <c r="K43" s="16">
        <v>8460</v>
      </c>
      <c r="L43" s="16">
        <v>8460</v>
      </c>
      <c r="M43" s="16">
        <v>8460</v>
      </c>
      <c r="N43" s="15">
        <v>8460</v>
      </c>
      <c r="O43" s="15">
        <v>8460</v>
      </c>
      <c r="P43" s="15">
        <v>8460</v>
      </c>
      <c r="Q43" s="15">
        <v>8460</v>
      </c>
      <c r="R43" s="15">
        <v>8460</v>
      </c>
      <c r="S43" s="15">
        <v>6940</v>
      </c>
      <c r="T43" s="18">
        <v>23860</v>
      </c>
      <c r="U43" s="16">
        <v>0</v>
      </c>
      <c r="V43" s="17"/>
      <c r="W43" s="16">
        <v>0</v>
      </c>
      <c r="X43" s="16">
        <v>0</v>
      </c>
      <c r="Y43" s="16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4"/>
    </row>
    <row r="44" spans="1:39" ht="21.75" customHeight="1" x14ac:dyDescent="0.2">
      <c r="A44" s="24"/>
      <c r="B44" s="23" t="s">
        <v>23</v>
      </c>
      <c r="C44" s="22" t="s">
        <v>35</v>
      </c>
      <c r="D44" s="21">
        <v>1001001</v>
      </c>
      <c r="E44" s="20">
        <v>0</v>
      </c>
      <c r="F44" s="20"/>
      <c r="G44" s="19">
        <v>34000</v>
      </c>
      <c r="H44" s="19">
        <v>0</v>
      </c>
      <c r="I44" s="19">
        <v>17000</v>
      </c>
      <c r="J44" s="15">
        <v>17000</v>
      </c>
      <c r="K44" s="16">
        <v>0</v>
      </c>
      <c r="L44" s="16">
        <v>0</v>
      </c>
      <c r="M44" s="16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8">
        <v>0</v>
      </c>
      <c r="U44" s="16">
        <v>0</v>
      </c>
      <c r="V44" s="17"/>
      <c r="W44" s="16">
        <v>0</v>
      </c>
      <c r="X44" s="16">
        <v>0</v>
      </c>
      <c r="Y44" s="16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4"/>
    </row>
    <row r="45" spans="1:39" ht="21.75" customHeight="1" x14ac:dyDescent="0.2">
      <c r="A45" s="24"/>
      <c r="B45" s="23" t="s">
        <v>23</v>
      </c>
      <c r="C45" s="22" t="s">
        <v>34</v>
      </c>
      <c r="D45" s="21">
        <v>1001001</v>
      </c>
      <c r="E45" s="20">
        <v>0</v>
      </c>
      <c r="F45" s="20"/>
      <c r="G45" s="19">
        <v>5000000</v>
      </c>
      <c r="H45" s="19">
        <v>416000</v>
      </c>
      <c r="I45" s="19">
        <v>416000</v>
      </c>
      <c r="J45" s="15">
        <v>416000</v>
      </c>
      <c r="K45" s="16">
        <v>416000</v>
      </c>
      <c r="L45" s="16">
        <v>416000</v>
      </c>
      <c r="M45" s="16">
        <v>416000</v>
      </c>
      <c r="N45" s="15">
        <v>416000</v>
      </c>
      <c r="O45" s="15">
        <v>416000</v>
      </c>
      <c r="P45" s="15">
        <v>416000</v>
      </c>
      <c r="Q45" s="15">
        <v>416000</v>
      </c>
      <c r="R45" s="15">
        <v>424000</v>
      </c>
      <c r="S45" s="15">
        <v>416000</v>
      </c>
      <c r="T45" s="18">
        <v>1256000</v>
      </c>
      <c r="U45" s="16">
        <v>0</v>
      </c>
      <c r="V45" s="17"/>
      <c r="W45" s="16">
        <v>0</v>
      </c>
      <c r="X45" s="16">
        <v>0</v>
      </c>
      <c r="Y45" s="16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4"/>
    </row>
    <row r="46" spans="1:39" ht="21.75" customHeight="1" x14ac:dyDescent="0.2">
      <c r="A46" s="24"/>
      <c r="B46" s="23" t="s">
        <v>23</v>
      </c>
      <c r="C46" s="22" t="s">
        <v>33</v>
      </c>
      <c r="D46" s="21">
        <v>1001001</v>
      </c>
      <c r="E46" s="20">
        <v>0</v>
      </c>
      <c r="F46" s="20"/>
      <c r="G46" s="19">
        <v>100000</v>
      </c>
      <c r="H46" s="19">
        <v>0</v>
      </c>
      <c r="I46" s="19">
        <v>0</v>
      </c>
      <c r="J46" s="15">
        <v>50000</v>
      </c>
      <c r="K46" s="16">
        <v>50000</v>
      </c>
      <c r="L46" s="16">
        <v>0</v>
      </c>
      <c r="M46" s="16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8">
        <v>0</v>
      </c>
      <c r="U46" s="16">
        <v>0</v>
      </c>
      <c r="V46" s="17"/>
      <c r="W46" s="16">
        <v>0</v>
      </c>
      <c r="X46" s="16">
        <v>0</v>
      </c>
      <c r="Y46" s="16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4"/>
    </row>
    <row r="47" spans="1:39" ht="21.75" customHeight="1" x14ac:dyDescent="0.2">
      <c r="A47" s="24"/>
      <c r="B47" s="23" t="s">
        <v>23</v>
      </c>
      <c r="C47" s="22" t="s">
        <v>32</v>
      </c>
      <c r="D47" s="21">
        <v>1001001</v>
      </c>
      <c r="E47" s="20">
        <v>0</v>
      </c>
      <c r="F47" s="20"/>
      <c r="G47" s="19">
        <v>1000000</v>
      </c>
      <c r="H47" s="19">
        <v>0</v>
      </c>
      <c r="I47" s="19">
        <v>100000</v>
      </c>
      <c r="J47" s="15">
        <v>100000</v>
      </c>
      <c r="K47" s="16">
        <v>100000</v>
      </c>
      <c r="L47" s="16">
        <v>100000</v>
      </c>
      <c r="M47" s="16">
        <v>100000</v>
      </c>
      <c r="N47" s="15">
        <v>100000</v>
      </c>
      <c r="O47" s="15">
        <v>100000</v>
      </c>
      <c r="P47" s="15">
        <v>100000</v>
      </c>
      <c r="Q47" s="15">
        <v>100000</v>
      </c>
      <c r="R47" s="15">
        <v>100000</v>
      </c>
      <c r="S47" s="15">
        <v>0</v>
      </c>
      <c r="T47" s="18">
        <v>200000</v>
      </c>
      <c r="U47" s="16">
        <v>0</v>
      </c>
      <c r="V47" s="17"/>
      <c r="W47" s="16">
        <v>0</v>
      </c>
      <c r="X47" s="16">
        <v>0</v>
      </c>
      <c r="Y47" s="16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4"/>
    </row>
    <row r="48" spans="1:39" ht="21.75" customHeight="1" x14ac:dyDescent="0.2">
      <c r="A48" s="24"/>
      <c r="B48" s="23" t="s">
        <v>23</v>
      </c>
      <c r="C48" s="22" t="s">
        <v>31</v>
      </c>
      <c r="D48" s="21">
        <v>1001001</v>
      </c>
      <c r="E48" s="20">
        <v>0</v>
      </c>
      <c r="F48" s="20"/>
      <c r="G48" s="19">
        <v>1306000</v>
      </c>
      <c r="H48" s="19">
        <v>150000</v>
      </c>
      <c r="I48" s="19">
        <v>100000</v>
      </c>
      <c r="J48" s="15">
        <v>115000</v>
      </c>
      <c r="K48" s="16">
        <v>120000</v>
      </c>
      <c r="L48" s="16">
        <v>117000</v>
      </c>
      <c r="M48" s="16">
        <v>110000</v>
      </c>
      <c r="N48" s="15">
        <v>110000</v>
      </c>
      <c r="O48" s="15">
        <v>110000</v>
      </c>
      <c r="P48" s="15">
        <v>135800</v>
      </c>
      <c r="Q48" s="15">
        <v>93800</v>
      </c>
      <c r="R48" s="15">
        <v>105800</v>
      </c>
      <c r="S48" s="15">
        <v>38600</v>
      </c>
      <c r="T48" s="18">
        <v>238200</v>
      </c>
      <c r="U48" s="16">
        <v>0</v>
      </c>
      <c r="V48" s="17"/>
      <c r="W48" s="16">
        <v>0</v>
      </c>
      <c r="X48" s="16">
        <v>0</v>
      </c>
      <c r="Y48" s="16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4"/>
    </row>
    <row r="49" spans="1:39" ht="21.75" customHeight="1" x14ac:dyDescent="0.2">
      <c r="A49" s="24"/>
      <c r="B49" s="23" t="s">
        <v>23</v>
      </c>
      <c r="C49" s="22" t="s">
        <v>30</v>
      </c>
      <c r="D49" s="21">
        <v>120002021</v>
      </c>
      <c r="E49" s="20">
        <v>0</v>
      </c>
      <c r="F49" s="20"/>
      <c r="G49" s="19">
        <v>26271300</v>
      </c>
      <c r="H49" s="19">
        <v>0</v>
      </c>
      <c r="I49" s="19">
        <v>0</v>
      </c>
      <c r="J49" s="15">
        <v>1000000</v>
      </c>
      <c r="K49" s="16">
        <v>2000000</v>
      </c>
      <c r="L49" s="16">
        <v>2000000</v>
      </c>
      <c r="M49" s="16">
        <v>2000000</v>
      </c>
      <c r="N49" s="15">
        <v>4000000</v>
      </c>
      <c r="O49" s="15">
        <v>4000000</v>
      </c>
      <c r="P49" s="15">
        <v>3000000</v>
      </c>
      <c r="Q49" s="15">
        <v>3000000</v>
      </c>
      <c r="R49" s="15">
        <v>3000000</v>
      </c>
      <c r="S49" s="15">
        <v>2271300</v>
      </c>
      <c r="T49" s="18">
        <v>8271300</v>
      </c>
      <c r="U49" s="16">
        <v>0</v>
      </c>
      <c r="V49" s="17"/>
      <c r="W49" s="16">
        <v>0</v>
      </c>
      <c r="X49" s="16">
        <v>0</v>
      </c>
      <c r="Y49" s="16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4"/>
    </row>
    <row r="50" spans="1:39" ht="21.75" customHeight="1" x14ac:dyDescent="0.2">
      <c r="A50" s="24"/>
      <c r="B50" s="23" t="s">
        <v>23</v>
      </c>
      <c r="C50" s="22" t="s">
        <v>29</v>
      </c>
      <c r="D50" s="21">
        <v>120002011</v>
      </c>
      <c r="E50" s="20">
        <v>0</v>
      </c>
      <c r="F50" s="20"/>
      <c r="G50" s="19">
        <v>10000000</v>
      </c>
      <c r="H50" s="19">
        <v>0</v>
      </c>
      <c r="I50" s="19">
        <v>0</v>
      </c>
      <c r="J50" s="15">
        <v>1250000</v>
      </c>
      <c r="K50" s="16">
        <v>1250000</v>
      </c>
      <c r="L50" s="16">
        <v>1250000</v>
      </c>
      <c r="M50" s="16">
        <v>1250000</v>
      </c>
      <c r="N50" s="15">
        <v>1250000</v>
      </c>
      <c r="O50" s="15">
        <v>1250000</v>
      </c>
      <c r="P50" s="15">
        <v>1250000</v>
      </c>
      <c r="Q50" s="15">
        <v>1250000</v>
      </c>
      <c r="R50" s="15">
        <v>0</v>
      </c>
      <c r="S50" s="15">
        <v>0</v>
      </c>
      <c r="T50" s="18">
        <v>1250000</v>
      </c>
      <c r="U50" s="16">
        <v>0</v>
      </c>
      <c r="V50" s="17"/>
      <c r="W50" s="16">
        <v>0</v>
      </c>
      <c r="X50" s="16">
        <v>0</v>
      </c>
      <c r="Y50" s="16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4"/>
    </row>
    <row r="51" spans="1:39" ht="21.75" customHeight="1" x14ac:dyDescent="0.2">
      <c r="A51" s="24"/>
      <c r="B51" s="23" t="s">
        <v>23</v>
      </c>
      <c r="C51" s="22" t="s">
        <v>28</v>
      </c>
      <c r="D51" s="21">
        <v>120003003</v>
      </c>
      <c r="E51" s="20">
        <v>0</v>
      </c>
      <c r="F51" s="20"/>
      <c r="G51" s="19">
        <v>1281600</v>
      </c>
      <c r="H51" s="19">
        <v>106800</v>
      </c>
      <c r="I51" s="19">
        <v>106800</v>
      </c>
      <c r="J51" s="15">
        <v>106800</v>
      </c>
      <c r="K51" s="16">
        <v>106800</v>
      </c>
      <c r="L51" s="16">
        <v>106800</v>
      </c>
      <c r="M51" s="16">
        <v>106800</v>
      </c>
      <c r="N51" s="15">
        <v>106800</v>
      </c>
      <c r="O51" s="15">
        <v>106800</v>
      </c>
      <c r="P51" s="15">
        <v>106800</v>
      </c>
      <c r="Q51" s="15">
        <v>106800</v>
      </c>
      <c r="R51" s="15">
        <v>106800</v>
      </c>
      <c r="S51" s="15">
        <v>106800</v>
      </c>
      <c r="T51" s="18">
        <v>320400</v>
      </c>
      <c r="U51" s="16">
        <v>0</v>
      </c>
      <c r="V51" s="17"/>
      <c r="W51" s="16">
        <v>0</v>
      </c>
      <c r="X51" s="16">
        <v>0</v>
      </c>
      <c r="Y51" s="16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4"/>
    </row>
    <row r="52" spans="1:39" ht="21.75" customHeight="1" x14ac:dyDescent="0.2">
      <c r="A52" s="24"/>
      <c r="B52" s="23" t="s">
        <v>23</v>
      </c>
      <c r="C52" s="22" t="s">
        <v>28</v>
      </c>
      <c r="D52" s="21">
        <v>120003004</v>
      </c>
      <c r="E52" s="20">
        <v>0</v>
      </c>
      <c r="F52" s="20"/>
      <c r="G52" s="19">
        <v>0</v>
      </c>
      <c r="H52" s="19">
        <v>0</v>
      </c>
      <c r="I52" s="19">
        <v>0</v>
      </c>
      <c r="J52" s="15">
        <v>0</v>
      </c>
      <c r="K52" s="16">
        <v>0</v>
      </c>
      <c r="L52" s="16">
        <v>0</v>
      </c>
      <c r="M52" s="16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8">
        <v>0</v>
      </c>
      <c r="U52" s="16">
        <v>0</v>
      </c>
      <c r="V52" s="17"/>
      <c r="W52" s="16">
        <v>0</v>
      </c>
      <c r="X52" s="16">
        <v>0</v>
      </c>
      <c r="Y52" s="16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4"/>
    </row>
    <row r="53" spans="1:39" ht="21.75" customHeight="1" x14ac:dyDescent="0.2">
      <c r="A53" s="24"/>
      <c r="B53" s="23" t="s">
        <v>23</v>
      </c>
      <c r="C53" s="22" t="s">
        <v>28</v>
      </c>
      <c r="D53" s="21">
        <v>120003005</v>
      </c>
      <c r="E53" s="20">
        <v>0</v>
      </c>
      <c r="F53" s="20"/>
      <c r="G53" s="19">
        <v>640600</v>
      </c>
      <c r="H53" s="19">
        <v>106800</v>
      </c>
      <c r="I53" s="19">
        <v>53384</v>
      </c>
      <c r="J53" s="15">
        <v>53384</v>
      </c>
      <c r="K53" s="16">
        <v>53384</v>
      </c>
      <c r="L53" s="16">
        <v>53384</v>
      </c>
      <c r="M53" s="16">
        <v>53384</v>
      </c>
      <c r="N53" s="15">
        <v>53384</v>
      </c>
      <c r="O53" s="15">
        <v>53384</v>
      </c>
      <c r="P53" s="15">
        <v>53384</v>
      </c>
      <c r="Q53" s="15">
        <v>53384</v>
      </c>
      <c r="R53" s="15">
        <v>53344</v>
      </c>
      <c r="S53" s="15">
        <v>0</v>
      </c>
      <c r="T53" s="18">
        <v>106728</v>
      </c>
      <c r="U53" s="16">
        <v>0</v>
      </c>
      <c r="V53" s="17"/>
      <c r="W53" s="16">
        <v>0</v>
      </c>
      <c r="X53" s="16">
        <v>0</v>
      </c>
      <c r="Y53" s="16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4"/>
    </row>
    <row r="54" spans="1:39" ht="21.75" customHeight="1" x14ac:dyDescent="0.2">
      <c r="A54" s="24"/>
      <c r="B54" s="23" t="s">
        <v>23</v>
      </c>
      <c r="C54" s="22" t="s">
        <v>28</v>
      </c>
      <c r="D54" s="21">
        <v>120003011</v>
      </c>
      <c r="E54" s="20">
        <v>0</v>
      </c>
      <c r="F54" s="20"/>
      <c r="G54" s="19">
        <v>158800</v>
      </c>
      <c r="H54" s="19">
        <v>0</v>
      </c>
      <c r="I54" s="19">
        <v>0</v>
      </c>
      <c r="J54" s="15">
        <v>0</v>
      </c>
      <c r="K54" s="16">
        <v>158800</v>
      </c>
      <c r="L54" s="16">
        <v>0</v>
      </c>
      <c r="M54" s="16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8">
        <v>0</v>
      </c>
      <c r="U54" s="16">
        <v>0</v>
      </c>
      <c r="V54" s="17"/>
      <c r="W54" s="16">
        <v>0</v>
      </c>
      <c r="X54" s="16">
        <v>0</v>
      </c>
      <c r="Y54" s="16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4"/>
    </row>
    <row r="55" spans="1:39" ht="21.75" customHeight="1" x14ac:dyDescent="0.2">
      <c r="A55" s="24"/>
      <c r="B55" s="23" t="s">
        <v>23</v>
      </c>
      <c r="C55" s="22" t="s">
        <v>28</v>
      </c>
      <c r="D55" s="21">
        <v>120003016</v>
      </c>
      <c r="E55" s="20">
        <v>0</v>
      </c>
      <c r="F55" s="20"/>
      <c r="G55" s="19">
        <v>4080600</v>
      </c>
      <c r="H55" s="19">
        <v>340100</v>
      </c>
      <c r="I55" s="19">
        <v>340100</v>
      </c>
      <c r="J55" s="15">
        <v>340100</v>
      </c>
      <c r="K55" s="16">
        <v>340100</v>
      </c>
      <c r="L55" s="16">
        <v>340100</v>
      </c>
      <c r="M55" s="16">
        <v>340100</v>
      </c>
      <c r="N55" s="15">
        <v>340100</v>
      </c>
      <c r="O55" s="15">
        <v>340100</v>
      </c>
      <c r="P55" s="15">
        <v>340100</v>
      </c>
      <c r="Q55" s="15">
        <v>340100</v>
      </c>
      <c r="R55" s="15">
        <v>340100</v>
      </c>
      <c r="S55" s="15">
        <v>339500</v>
      </c>
      <c r="T55" s="18">
        <v>1019700</v>
      </c>
      <c r="U55" s="16">
        <v>0</v>
      </c>
      <c r="V55" s="17"/>
      <c r="W55" s="16">
        <v>0</v>
      </c>
      <c r="X55" s="16">
        <v>0</v>
      </c>
      <c r="Y55" s="16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4"/>
    </row>
    <row r="56" spans="1:39" ht="21.75" customHeight="1" x14ac:dyDescent="0.2">
      <c r="A56" s="24"/>
      <c r="B56" s="23" t="s">
        <v>23</v>
      </c>
      <c r="C56" s="22" t="s">
        <v>28</v>
      </c>
      <c r="D56" s="21">
        <v>120003017</v>
      </c>
      <c r="E56" s="20">
        <v>0</v>
      </c>
      <c r="F56" s="20"/>
      <c r="G56" s="19">
        <v>640800</v>
      </c>
      <c r="H56" s="19">
        <v>53400</v>
      </c>
      <c r="I56" s="19">
        <v>53400</v>
      </c>
      <c r="J56" s="15">
        <v>53400</v>
      </c>
      <c r="K56" s="16">
        <v>53400</v>
      </c>
      <c r="L56" s="16">
        <v>53400</v>
      </c>
      <c r="M56" s="16">
        <v>53400</v>
      </c>
      <c r="N56" s="15">
        <v>53400</v>
      </c>
      <c r="O56" s="15">
        <v>53400</v>
      </c>
      <c r="P56" s="15">
        <v>53400</v>
      </c>
      <c r="Q56" s="15">
        <v>53400</v>
      </c>
      <c r="R56" s="15">
        <v>53400</v>
      </c>
      <c r="S56" s="15">
        <v>53400</v>
      </c>
      <c r="T56" s="18">
        <v>160200</v>
      </c>
      <c r="U56" s="16">
        <v>0</v>
      </c>
      <c r="V56" s="17"/>
      <c r="W56" s="16">
        <v>0</v>
      </c>
      <c r="X56" s="16">
        <v>0</v>
      </c>
      <c r="Y56" s="16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4"/>
    </row>
    <row r="57" spans="1:39" ht="21.75" customHeight="1" x14ac:dyDescent="0.2">
      <c r="A57" s="24"/>
      <c r="B57" s="23" t="s">
        <v>23</v>
      </c>
      <c r="C57" s="22" t="s">
        <v>28</v>
      </c>
      <c r="D57" s="21">
        <v>120003018</v>
      </c>
      <c r="E57" s="20">
        <v>0</v>
      </c>
      <c r="F57" s="20"/>
      <c r="G57" s="19">
        <v>879200</v>
      </c>
      <c r="H57" s="19">
        <v>73300</v>
      </c>
      <c r="I57" s="19">
        <v>73300</v>
      </c>
      <c r="J57" s="15">
        <v>73300</v>
      </c>
      <c r="K57" s="16">
        <v>73300</v>
      </c>
      <c r="L57" s="16">
        <v>73300</v>
      </c>
      <c r="M57" s="16">
        <v>73300</v>
      </c>
      <c r="N57" s="15">
        <v>73300</v>
      </c>
      <c r="O57" s="15">
        <v>73300</v>
      </c>
      <c r="P57" s="15">
        <v>73300</v>
      </c>
      <c r="Q57" s="15">
        <v>73300</v>
      </c>
      <c r="R57" s="15">
        <v>73300</v>
      </c>
      <c r="S57" s="15">
        <v>72900</v>
      </c>
      <c r="T57" s="18">
        <v>219500</v>
      </c>
      <c r="U57" s="16">
        <v>0</v>
      </c>
      <c r="V57" s="17"/>
      <c r="W57" s="16">
        <v>0</v>
      </c>
      <c r="X57" s="16">
        <v>0</v>
      </c>
      <c r="Y57" s="16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4"/>
    </row>
    <row r="58" spans="1:39" ht="21.75" customHeight="1" x14ac:dyDescent="0.2">
      <c r="A58" s="24"/>
      <c r="B58" s="23" t="s">
        <v>23</v>
      </c>
      <c r="C58" s="22" t="s">
        <v>28</v>
      </c>
      <c r="D58" s="21">
        <v>120003019</v>
      </c>
      <c r="E58" s="20">
        <v>0</v>
      </c>
      <c r="F58" s="20"/>
      <c r="G58" s="19">
        <v>37700</v>
      </c>
      <c r="H58" s="19">
        <v>0</v>
      </c>
      <c r="I58" s="19">
        <v>0</v>
      </c>
      <c r="J58" s="15">
        <v>0</v>
      </c>
      <c r="K58" s="16">
        <v>0</v>
      </c>
      <c r="L58" s="16">
        <v>0</v>
      </c>
      <c r="M58" s="16">
        <v>0</v>
      </c>
      <c r="N58" s="15">
        <v>37700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8">
        <v>0</v>
      </c>
      <c r="U58" s="16">
        <v>0</v>
      </c>
      <c r="V58" s="17"/>
      <c r="W58" s="16">
        <v>0</v>
      </c>
      <c r="X58" s="16">
        <v>0</v>
      </c>
      <c r="Y58" s="16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4"/>
    </row>
    <row r="59" spans="1:39" ht="21.75" customHeight="1" x14ac:dyDescent="0.2">
      <c r="A59" s="24"/>
      <c r="B59" s="23" t="s">
        <v>23</v>
      </c>
      <c r="C59" s="22" t="s">
        <v>28</v>
      </c>
      <c r="D59" s="21">
        <v>120003024</v>
      </c>
      <c r="E59" s="20">
        <v>0</v>
      </c>
      <c r="F59" s="20"/>
      <c r="G59" s="19">
        <v>15000000</v>
      </c>
      <c r="H59" s="19">
        <v>0</v>
      </c>
      <c r="I59" s="19">
        <v>0</v>
      </c>
      <c r="J59" s="15">
        <v>0</v>
      </c>
      <c r="K59" s="16">
        <v>0</v>
      </c>
      <c r="L59" s="16">
        <v>6000000</v>
      </c>
      <c r="M59" s="16">
        <v>3000000</v>
      </c>
      <c r="N59" s="15">
        <v>3000000</v>
      </c>
      <c r="O59" s="15">
        <v>3000000</v>
      </c>
      <c r="P59" s="15">
        <v>0</v>
      </c>
      <c r="Q59" s="15">
        <v>0</v>
      </c>
      <c r="R59" s="15">
        <v>0</v>
      </c>
      <c r="S59" s="15">
        <v>0</v>
      </c>
      <c r="T59" s="18">
        <v>0</v>
      </c>
      <c r="U59" s="16">
        <v>0</v>
      </c>
      <c r="V59" s="17"/>
      <c r="W59" s="16">
        <v>0</v>
      </c>
      <c r="X59" s="16">
        <v>0</v>
      </c>
      <c r="Y59" s="16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4"/>
    </row>
    <row r="60" spans="1:39" ht="21.75" customHeight="1" x14ac:dyDescent="0.2">
      <c r="A60" s="24"/>
      <c r="B60" s="23" t="s">
        <v>23</v>
      </c>
      <c r="C60" s="22" t="s">
        <v>28</v>
      </c>
      <c r="D60" s="21">
        <v>120003030</v>
      </c>
      <c r="E60" s="20">
        <v>0</v>
      </c>
      <c r="F60" s="20"/>
      <c r="G60" s="19">
        <v>3458000</v>
      </c>
      <c r="H60" s="19">
        <v>288200</v>
      </c>
      <c r="I60" s="19">
        <v>288200</v>
      </c>
      <c r="J60" s="15">
        <v>288200</v>
      </c>
      <c r="K60" s="16">
        <v>288200</v>
      </c>
      <c r="L60" s="16">
        <v>288200</v>
      </c>
      <c r="M60" s="16">
        <v>288200</v>
      </c>
      <c r="N60" s="15">
        <v>288200</v>
      </c>
      <c r="O60" s="15">
        <v>288200</v>
      </c>
      <c r="P60" s="15">
        <v>288200</v>
      </c>
      <c r="Q60" s="15">
        <v>288200</v>
      </c>
      <c r="R60" s="15">
        <v>288000</v>
      </c>
      <c r="S60" s="15">
        <v>288000</v>
      </c>
      <c r="T60" s="18">
        <v>864200</v>
      </c>
      <c r="U60" s="16">
        <v>0</v>
      </c>
      <c r="V60" s="17"/>
      <c r="W60" s="16">
        <v>0</v>
      </c>
      <c r="X60" s="16">
        <v>0</v>
      </c>
      <c r="Y60" s="16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4"/>
    </row>
    <row r="61" spans="1:39" ht="21.75" customHeight="1" x14ac:dyDescent="0.2">
      <c r="A61" s="24"/>
      <c r="B61" s="23" t="s">
        <v>23</v>
      </c>
      <c r="C61" s="22" t="s">
        <v>28</v>
      </c>
      <c r="D61" s="21">
        <v>120003034</v>
      </c>
      <c r="E61" s="20">
        <v>0</v>
      </c>
      <c r="F61" s="20"/>
      <c r="G61" s="19">
        <v>66000</v>
      </c>
      <c r="H61" s="19">
        <v>0</v>
      </c>
      <c r="I61" s="19">
        <v>0</v>
      </c>
      <c r="J61" s="15">
        <v>0</v>
      </c>
      <c r="K61" s="16">
        <v>0</v>
      </c>
      <c r="L61" s="16">
        <v>0</v>
      </c>
      <c r="M61" s="16">
        <v>0</v>
      </c>
      <c r="N61" s="15">
        <v>0</v>
      </c>
      <c r="O61" s="15">
        <v>66000</v>
      </c>
      <c r="P61" s="15">
        <v>0</v>
      </c>
      <c r="Q61" s="15">
        <v>0</v>
      </c>
      <c r="R61" s="15">
        <v>0</v>
      </c>
      <c r="S61" s="15">
        <v>0</v>
      </c>
      <c r="T61" s="18">
        <v>0</v>
      </c>
      <c r="U61" s="16">
        <v>0</v>
      </c>
      <c r="V61" s="17"/>
      <c r="W61" s="16">
        <v>0</v>
      </c>
      <c r="X61" s="16">
        <v>0</v>
      </c>
      <c r="Y61" s="16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4"/>
    </row>
    <row r="62" spans="1:39" ht="21.75" customHeight="1" x14ac:dyDescent="0.2">
      <c r="A62" s="24"/>
      <c r="B62" s="23" t="s">
        <v>23</v>
      </c>
      <c r="C62" s="22" t="s">
        <v>28</v>
      </c>
      <c r="D62" s="21">
        <v>120003035</v>
      </c>
      <c r="E62" s="20">
        <v>0</v>
      </c>
      <c r="F62" s="20"/>
      <c r="G62" s="19">
        <v>34023600</v>
      </c>
      <c r="H62" s="19">
        <v>0</v>
      </c>
      <c r="I62" s="19">
        <v>0</v>
      </c>
      <c r="J62" s="15">
        <v>0</v>
      </c>
      <c r="K62" s="16">
        <v>0</v>
      </c>
      <c r="L62" s="16">
        <v>0</v>
      </c>
      <c r="M62" s="16">
        <v>0</v>
      </c>
      <c r="N62" s="15">
        <v>34023600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8">
        <v>0</v>
      </c>
      <c r="U62" s="16">
        <v>0</v>
      </c>
      <c r="V62" s="17"/>
      <c r="W62" s="16">
        <v>0</v>
      </c>
      <c r="X62" s="16">
        <v>0</v>
      </c>
      <c r="Y62" s="16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4"/>
    </row>
    <row r="63" spans="1:39" ht="21.75" customHeight="1" x14ac:dyDescent="0.2">
      <c r="A63" s="24"/>
      <c r="B63" s="23" t="s">
        <v>23</v>
      </c>
      <c r="C63" s="22" t="s">
        <v>28</v>
      </c>
      <c r="D63" s="21">
        <v>120003038</v>
      </c>
      <c r="E63" s="20">
        <v>0</v>
      </c>
      <c r="F63" s="20"/>
      <c r="G63" s="19">
        <v>42624600</v>
      </c>
      <c r="H63" s="19">
        <v>0</v>
      </c>
      <c r="I63" s="19">
        <v>0</v>
      </c>
      <c r="J63" s="15">
        <v>5285214</v>
      </c>
      <c r="K63" s="16">
        <v>5285214</v>
      </c>
      <c r="L63" s="16">
        <v>5285214</v>
      </c>
      <c r="M63" s="16">
        <v>5285214</v>
      </c>
      <c r="N63" s="15">
        <v>5285214</v>
      </c>
      <c r="O63" s="15">
        <v>5285214</v>
      </c>
      <c r="P63" s="15">
        <v>5043716</v>
      </c>
      <c r="Q63" s="15">
        <v>1956533</v>
      </c>
      <c r="R63" s="15">
        <v>1956533</v>
      </c>
      <c r="S63" s="15">
        <v>1956534</v>
      </c>
      <c r="T63" s="18">
        <v>5869600</v>
      </c>
      <c r="U63" s="16">
        <v>0</v>
      </c>
      <c r="V63" s="17"/>
      <c r="W63" s="16">
        <v>0</v>
      </c>
      <c r="X63" s="16">
        <v>0</v>
      </c>
      <c r="Y63" s="16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4"/>
    </row>
    <row r="64" spans="1:39" ht="21.75" customHeight="1" x14ac:dyDescent="0.2">
      <c r="A64" s="24"/>
      <c r="B64" s="23" t="s">
        <v>23</v>
      </c>
      <c r="C64" s="22" t="s">
        <v>28</v>
      </c>
      <c r="D64" s="21">
        <v>120003360</v>
      </c>
      <c r="E64" s="20">
        <v>0</v>
      </c>
      <c r="F64" s="20"/>
      <c r="G64" s="19">
        <v>66000</v>
      </c>
      <c r="H64" s="19">
        <v>0</v>
      </c>
      <c r="I64" s="19">
        <v>0</v>
      </c>
      <c r="J64" s="15">
        <v>0</v>
      </c>
      <c r="K64" s="16">
        <v>0</v>
      </c>
      <c r="L64" s="16">
        <v>0</v>
      </c>
      <c r="M64" s="16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66000</v>
      </c>
      <c r="T64" s="18">
        <v>66000</v>
      </c>
      <c r="U64" s="16">
        <v>0</v>
      </c>
      <c r="V64" s="17"/>
      <c r="W64" s="16">
        <v>0</v>
      </c>
      <c r="X64" s="16">
        <v>0</v>
      </c>
      <c r="Y64" s="16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4"/>
    </row>
    <row r="65" spans="1:39" ht="21.75" customHeight="1" x14ac:dyDescent="0.2">
      <c r="A65" s="24"/>
      <c r="B65" s="23" t="s">
        <v>23</v>
      </c>
      <c r="C65" s="22" t="s">
        <v>28</v>
      </c>
      <c r="D65" s="21">
        <v>120003460</v>
      </c>
      <c r="E65" s="20">
        <v>0</v>
      </c>
      <c r="F65" s="20"/>
      <c r="G65" s="19">
        <v>66000</v>
      </c>
      <c r="H65" s="19">
        <v>0</v>
      </c>
      <c r="I65" s="19">
        <v>0</v>
      </c>
      <c r="J65" s="15">
        <v>0</v>
      </c>
      <c r="K65" s="16">
        <v>0</v>
      </c>
      <c r="L65" s="16">
        <v>0</v>
      </c>
      <c r="M65" s="16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66000</v>
      </c>
      <c r="T65" s="18">
        <v>66000</v>
      </c>
      <c r="U65" s="16">
        <v>0</v>
      </c>
      <c r="V65" s="17"/>
      <c r="W65" s="16">
        <v>0</v>
      </c>
      <c r="X65" s="16">
        <v>0</v>
      </c>
      <c r="Y65" s="16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4"/>
    </row>
    <row r="66" spans="1:39" ht="21.75" customHeight="1" x14ac:dyDescent="0.2">
      <c r="A66" s="24"/>
      <c r="B66" s="23" t="s">
        <v>23</v>
      </c>
      <c r="C66" s="22" t="s">
        <v>27</v>
      </c>
      <c r="D66" s="21">
        <v>120003012</v>
      </c>
      <c r="E66" s="20">
        <v>0</v>
      </c>
      <c r="F66" s="20"/>
      <c r="G66" s="19">
        <v>32754500</v>
      </c>
      <c r="H66" s="19">
        <v>2700000</v>
      </c>
      <c r="I66" s="19">
        <v>2700000</v>
      </c>
      <c r="J66" s="15">
        <v>2700000</v>
      </c>
      <c r="K66" s="16">
        <v>2700000</v>
      </c>
      <c r="L66" s="16">
        <v>2700000</v>
      </c>
      <c r="M66" s="16">
        <v>2700000</v>
      </c>
      <c r="N66" s="15">
        <v>3500000</v>
      </c>
      <c r="O66" s="15">
        <v>2700000</v>
      </c>
      <c r="P66" s="15">
        <v>2700000</v>
      </c>
      <c r="Q66" s="15">
        <v>3500000</v>
      </c>
      <c r="R66" s="15">
        <v>2600000</v>
      </c>
      <c r="S66" s="15">
        <v>1554500</v>
      </c>
      <c r="T66" s="18">
        <v>7654500</v>
      </c>
      <c r="U66" s="16">
        <v>0</v>
      </c>
      <c r="V66" s="17"/>
      <c r="W66" s="16">
        <v>0</v>
      </c>
      <c r="X66" s="16">
        <v>0</v>
      </c>
      <c r="Y66" s="16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4"/>
    </row>
    <row r="67" spans="1:39" ht="21.75" customHeight="1" x14ac:dyDescent="0.2">
      <c r="A67" s="24"/>
      <c r="B67" s="23" t="s">
        <v>23</v>
      </c>
      <c r="C67" s="22" t="s">
        <v>27</v>
      </c>
      <c r="D67" s="21">
        <v>120003013</v>
      </c>
      <c r="E67" s="20">
        <v>0</v>
      </c>
      <c r="F67" s="20"/>
      <c r="G67" s="19">
        <v>27253300</v>
      </c>
      <c r="H67" s="19">
        <v>3910000</v>
      </c>
      <c r="I67" s="19">
        <v>2300000</v>
      </c>
      <c r="J67" s="15">
        <v>2300000</v>
      </c>
      <c r="K67" s="16">
        <v>2100000</v>
      </c>
      <c r="L67" s="16">
        <v>2100000</v>
      </c>
      <c r="M67" s="16">
        <v>2100000</v>
      </c>
      <c r="N67" s="15">
        <v>2100000</v>
      </c>
      <c r="O67" s="15">
        <v>2100000</v>
      </c>
      <c r="P67" s="15">
        <v>2100000</v>
      </c>
      <c r="Q67" s="15">
        <v>2100000</v>
      </c>
      <c r="R67" s="15">
        <v>2100000</v>
      </c>
      <c r="S67" s="15">
        <v>1943300</v>
      </c>
      <c r="T67" s="18">
        <v>6143300</v>
      </c>
      <c r="U67" s="16">
        <v>0</v>
      </c>
      <c r="V67" s="17"/>
      <c r="W67" s="16">
        <v>0</v>
      </c>
      <c r="X67" s="16">
        <v>0</v>
      </c>
      <c r="Y67" s="16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4"/>
    </row>
    <row r="68" spans="1:39" ht="21.75" customHeight="1" x14ac:dyDescent="0.2">
      <c r="A68" s="24"/>
      <c r="B68" s="23" t="s">
        <v>23</v>
      </c>
      <c r="C68" s="22" t="s">
        <v>26</v>
      </c>
      <c r="D68" s="21">
        <v>202305000</v>
      </c>
      <c r="E68" s="20">
        <v>0</v>
      </c>
      <c r="F68" s="20"/>
      <c r="G68" s="19">
        <v>6179100</v>
      </c>
      <c r="H68" s="19">
        <v>0</v>
      </c>
      <c r="I68" s="19">
        <v>0</v>
      </c>
      <c r="J68" s="15">
        <v>0</v>
      </c>
      <c r="K68" s="16">
        <v>0</v>
      </c>
      <c r="L68" s="16">
        <v>0</v>
      </c>
      <c r="M68" s="16">
        <v>0</v>
      </c>
      <c r="N68" s="15">
        <v>6179100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8">
        <v>0</v>
      </c>
      <c r="U68" s="16">
        <v>6179100</v>
      </c>
      <c r="V68" s="17"/>
      <c r="W68" s="16">
        <v>0</v>
      </c>
      <c r="X68" s="16">
        <v>0</v>
      </c>
      <c r="Y68" s="16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6179100</v>
      </c>
      <c r="AF68" s="15">
        <v>0</v>
      </c>
      <c r="AG68" s="15">
        <v>0</v>
      </c>
      <c r="AH68" s="15">
        <v>6179100</v>
      </c>
      <c r="AI68" s="15">
        <v>0</v>
      </c>
      <c r="AJ68" s="15">
        <v>0</v>
      </c>
      <c r="AK68" s="15">
        <v>0</v>
      </c>
      <c r="AL68" s="15">
        <v>0</v>
      </c>
      <c r="AM68" s="14"/>
    </row>
    <row r="69" spans="1:39" ht="21.75" customHeight="1" x14ac:dyDescent="0.2">
      <c r="A69" s="24"/>
      <c r="B69" s="23" t="s">
        <v>23</v>
      </c>
      <c r="C69" s="22" t="s">
        <v>25</v>
      </c>
      <c r="D69" s="21">
        <v>203114000</v>
      </c>
      <c r="E69" s="20">
        <v>0</v>
      </c>
      <c r="F69" s="20"/>
      <c r="G69" s="19">
        <v>0</v>
      </c>
      <c r="H69" s="19">
        <v>0</v>
      </c>
      <c r="I69" s="19">
        <v>0</v>
      </c>
      <c r="J69" s="15">
        <v>0</v>
      </c>
      <c r="K69" s="16">
        <v>0</v>
      </c>
      <c r="L69" s="16">
        <v>0</v>
      </c>
      <c r="M69" s="16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8">
        <v>0</v>
      </c>
      <c r="U69" s="16">
        <v>0</v>
      </c>
      <c r="V69" s="17"/>
      <c r="W69" s="16">
        <v>0</v>
      </c>
      <c r="X69" s="16">
        <v>0</v>
      </c>
      <c r="Y69" s="16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4"/>
    </row>
    <row r="70" spans="1:39" ht="21.75" customHeight="1" x14ac:dyDescent="0.2">
      <c r="A70" s="24"/>
      <c r="B70" s="23" t="s">
        <v>23</v>
      </c>
      <c r="C70" s="22" t="s">
        <v>25</v>
      </c>
      <c r="D70" s="21">
        <v>203151000</v>
      </c>
      <c r="E70" s="20">
        <v>0</v>
      </c>
      <c r="F70" s="20"/>
      <c r="G70" s="19">
        <v>12400</v>
      </c>
      <c r="H70" s="19">
        <v>0</v>
      </c>
      <c r="I70" s="19">
        <v>0</v>
      </c>
      <c r="J70" s="15">
        <v>0</v>
      </c>
      <c r="K70" s="16">
        <v>12400</v>
      </c>
      <c r="L70" s="16">
        <v>0</v>
      </c>
      <c r="M70" s="16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8">
        <v>0</v>
      </c>
      <c r="U70" s="16">
        <v>12400</v>
      </c>
      <c r="V70" s="17"/>
      <c r="W70" s="16">
        <v>0</v>
      </c>
      <c r="X70" s="16">
        <v>0</v>
      </c>
      <c r="Y70" s="16">
        <v>0</v>
      </c>
      <c r="Z70" s="15">
        <v>0</v>
      </c>
      <c r="AA70" s="15">
        <v>12400</v>
      </c>
      <c r="AB70" s="15">
        <v>0</v>
      </c>
      <c r="AC70" s="15">
        <v>0</v>
      </c>
      <c r="AD70" s="15">
        <v>12400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4"/>
    </row>
    <row r="71" spans="1:39" ht="21.75" customHeight="1" x14ac:dyDescent="0.2">
      <c r="A71" s="24"/>
      <c r="B71" s="23" t="s">
        <v>23</v>
      </c>
      <c r="C71" s="22" t="s">
        <v>24</v>
      </c>
      <c r="D71" s="21">
        <v>203172000</v>
      </c>
      <c r="E71" s="20">
        <v>0</v>
      </c>
      <c r="F71" s="20"/>
      <c r="G71" s="19">
        <v>892600</v>
      </c>
      <c r="H71" s="19">
        <v>0</v>
      </c>
      <c r="I71" s="19">
        <v>0</v>
      </c>
      <c r="J71" s="15">
        <v>0</v>
      </c>
      <c r="K71" s="16">
        <v>0</v>
      </c>
      <c r="L71" s="16">
        <v>892600</v>
      </c>
      <c r="M71" s="16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8">
        <v>0</v>
      </c>
      <c r="U71" s="16">
        <v>892600</v>
      </c>
      <c r="V71" s="17"/>
      <c r="W71" s="16">
        <v>0</v>
      </c>
      <c r="X71" s="16">
        <v>0</v>
      </c>
      <c r="Y71" s="16">
        <v>0</v>
      </c>
      <c r="Z71" s="15">
        <v>0</v>
      </c>
      <c r="AA71" s="15">
        <v>0</v>
      </c>
      <c r="AB71" s="15">
        <v>892600</v>
      </c>
      <c r="AC71" s="15">
        <v>0</v>
      </c>
      <c r="AD71" s="15">
        <v>892600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4"/>
    </row>
    <row r="72" spans="1:39" ht="21.75" customHeight="1" x14ac:dyDescent="0.2">
      <c r="A72" s="24"/>
      <c r="B72" s="23" t="s">
        <v>23</v>
      </c>
      <c r="C72" s="22" t="s">
        <v>22</v>
      </c>
      <c r="D72" s="21">
        <v>1001002</v>
      </c>
      <c r="E72" s="20">
        <v>0</v>
      </c>
      <c r="F72" s="20"/>
      <c r="G72" s="19">
        <v>150000</v>
      </c>
      <c r="H72" s="19">
        <v>0</v>
      </c>
      <c r="I72" s="19">
        <v>0</v>
      </c>
      <c r="J72" s="15">
        <v>150000</v>
      </c>
      <c r="K72" s="16">
        <v>0</v>
      </c>
      <c r="L72" s="16">
        <v>0</v>
      </c>
      <c r="M72" s="16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8">
        <v>0</v>
      </c>
      <c r="U72" s="16">
        <v>0</v>
      </c>
      <c r="V72" s="17"/>
      <c r="W72" s="16">
        <v>0</v>
      </c>
      <c r="X72" s="16">
        <v>0</v>
      </c>
      <c r="Y72" s="16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4"/>
    </row>
    <row r="73" spans="1:39" ht="21.75" customHeight="1" thickBot="1" x14ac:dyDescent="0.25">
      <c r="A73" s="24"/>
      <c r="B73" s="123" t="s">
        <v>21</v>
      </c>
      <c r="C73" s="123"/>
      <c r="D73" s="123"/>
      <c r="E73" s="123"/>
      <c r="F73" s="124"/>
      <c r="G73" s="32">
        <v>162683800</v>
      </c>
      <c r="H73" s="32">
        <v>13557000</v>
      </c>
      <c r="I73" s="32">
        <v>13557000</v>
      </c>
      <c r="J73" s="31">
        <v>13557000</v>
      </c>
      <c r="K73" s="32">
        <v>13557000</v>
      </c>
      <c r="L73" s="32">
        <v>13557000</v>
      </c>
      <c r="M73" s="31">
        <v>13557000</v>
      </c>
      <c r="N73" s="32">
        <v>13557000</v>
      </c>
      <c r="O73" s="32">
        <v>13557000</v>
      </c>
      <c r="P73" s="31">
        <v>13557000</v>
      </c>
      <c r="Q73" s="32">
        <v>13557000</v>
      </c>
      <c r="R73" s="32">
        <v>13557000</v>
      </c>
      <c r="S73" s="31">
        <v>13556800</v>
      </c>
      <c r="T73" s="30">
        <v>40670800</v>
      </c>
      <c r="U73" s="16">
        <v>0</v>
      </c>
      <c r="V73" s="17"/>
      <c r="W73" s="16">
        <v>0</v>
      </c>
      <c r="X73" s="16">
        <v>0</v>
      </c>
      <c r="Y73" s="16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4"/>
    </row>
    <row r="74" spans="1:39" ht="21.75" customHeight="1" x14ac:dyDescent="0.2">
      <c r="A74" s="24"/>
      <c r="B74" s="29" t="s">
        <v>20</v>
      </c>
      <c r="C74" s="28" t="s">
        <v>19</v>
      </c>
      <c r="D74" s="21">
        <v>1001001</v>
      </c>
      <c r="E74" s="20">
        <v>0</v>
      </c>
      <c r="F74" s="20"/>
      <c r="G74" s="27">
        <v>162683800</v>
      </c>
      <c r="H74" s="27">
        <v>13557000</v>
      </c>
      <c r="I74" s="27">
        <v>13557000</v>
      </c>
      <c r="J74" s="25">
        <v>13557000</v>
      </c>
      <c r="K74" s="26">
        <v>13557000</v>
      </c>
      <c r="L74" s="26">
        <v>13557000</v>
      </c>
      <c r="M74" s="26">
        <v>13557000</v>
      </c>
      <c r="N74" s="25">
        <v>13557000</v>
      </c>
      <c r="O74" s="25">
        <v>13557000</v>
      </c>
      <c r="P74" s="25">
        <v>13557000</v>
      </c>
      <c r="Q74" s="25">
        <v>13557000</v>
      </c>
      <c r="R74" s="25">
        <v>13557000</v>
      </c>
      <c r="S74" s="25">
        <v>13556800</v>
      </c>
      <c r="T74" s="18">
        <v>40670800</v>
      </c>
      <c r="U74" s="16">
        <v>0</v>
      </c>
      <c r="V74" s="17"/>
      <c r="W74" s="16">
        <v>0</v>
      </c>
      <c r="X74" s="16">
        <v>0</v>
      </c>
      <c r="Y74" s="16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4"/>
    </row>
    <row r="75" spans="1:39" ht="12.75" customHeight="1" thickBot="1" x14ac:dyDescent="0.25">
      <c r="A75" s="24"/>
      <c r="B75" s="123" t="s">
        <v>18</v>
      </c>
      <c r="C75" s="123"/>
      <c r="D75" s="123"/>
      <c r="E75" s="123"/>
      <c r="F75" s="124"/>
      <c r="G75" s="32">
        <v>750000</v>
      </c>
      <c r="H75" s="32">
        <v>0</v>
      </c>
      <c r="I75" s="32">
        <v>0</v>
      </c>
      <c r="J75" s="31">
        <v>0</v>
      </c>
      <c r="K75" s="32">
        <v>88000</v>
      </c>
      <c r="L75" s="32">
        <v>198500</v>
      </c>
      <c r="M75" s="31">
        <v>102000</v>
      </c>
      <c r="N75" s="32">
        <v>108000</v>
      </c>
      <c r="O75" s="32">
        <v>88000</v>
      </c>
      <c r="P75" s="31">
        <v>77500</v>
      </c>
      <c r="Q75" s="32">
        <v>77500</v>
      </c>
      <c r="R75" s="32">
        <v>10500</v>
      </c>
      <c r="S75" s="31">
        <v>0</v>
      </c>
      <c r="T75" s="30">
        <v>88000</v>
      </c>
      <c r="U75" s="16">
        <v>0</v>
      </c>
      <c r="V75" s="17"/>
      <c r="W75" s="16">
        <v>0</v>
      </c>
      <c r="X75" s="16">
        <v>0</v>
      </c>
      <c r="Y75" s="16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4"/>
    </row>
    <row r="76" spans="1:39" ht="12.75" customHeight="1" x14ac:dyDescent="0.2">
      <c r="A76" s="24"/>
      <c r="B76" s="29" t="s">
        <v>17</v>
      </c>
      <c r="C76" s="28" t="s">
        <v>16</v>
      </c>
      <c r="D76" s="21">
        <v>1001002</v>
      </c>
      <c r="E76" s="20">
        <v>0</v>
      </c>
      <c r="F76" s="20"/>
      <c r="G76" s="27">
        <v>750000</v>
      </c>
      <c r="H76" s="27">
        <v>0</v>
      </c>
      <c r="I76" s="27">
        <v>0</v>
      </c>
      <c r="J76" s="25">
        <v>0</v>
      </c>
      <c r="K76" s="26">
        <v>88000</v>
      </c>
      <c r="L76" s="26">
        <v>198500</v>
      </c>
      <c r="M76" s="26">
        <v>102000</v>
      </c>
      <c r="N76" s="25">
        <v>108000</v>
      </c>
      <c r="O76" s="25">
        <v>88000</v>
      </c>
      <c r="P76" s="25">
        <v>77500</v>
      </c>
      <c r="Q76" s="25">
        <v>77500</v>
      </c>
      <c r="R76" s="25">
        <v>10500</v>
      </c>
      <c r="S76" s="25">
        <v>0</v>
      </c>
      <c r="T76" s="18">
        <v>88000</v>
      </c>
      <c r="U76" s="16">
        <v>0</v>
      </c>
      <c r="V76" s="17"/>
      <c r="W76" s="16">
        <v>0</v>
      </c>
      <c r="X76" s="16">
        <v>0</v>
      </c>
      <c r="Y76" s="16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4"/>
    </row>
    <row r="77" spans="1:39" ht="12.75" customHeight="1" thickBot="1" x14ac:dyDescent="0.25">
      <c r="A77" s="24"/>
      <c r="B77" s="123" t="s">
        <v>15</v>
      </c>
      <c r="C77" s="123"/>
      <c r="D77" s="123"/>
      <c r="E77" s="123"/>
      <c r="F77" s="124"/>
      <c r="G77" s="32">
        <v>614925900</v>
      </c>
      <c r="H77" s="32">
        <v>29701700</v>
      </c>
      <c r="I77" s="32">
        <v>53674500</v>
      </c>
      <c r="J77" s="31">
        <v>52710800</v>
      </c>
      <c r="K77" s="32">
        <v>84051500</v>
      </c>
      <c r="L77" s="32">
        <v>51998900</v>
      </c>
      <c r="M77" s="31">
        <v>85279000</v>
      </c>
      <c r="N77" s="32">
        <v>29386700</v>
      </c>
      <c r="O77" s="32">
        <v>31057500</v>
      </c>
      <c r="P77" s="31">
        <v>43779300</v>
      </c>
      <c r="Q77" s="32">
        <v>47411400</v>
      </c>
      <c r="R77" s="32">
        <v>44916700</v>
      </c>
      <c r="S77" s="31">
        <v>60957900</v>
      </c>
      <c r="T77" s="30">
        <v>153286000</v>
      </c>
      <c r="U77" s="16">
        <v>1117100</v>
      </c>
      <c r="V77" s="17"/>
      <c r="W77" s="16">
        <v>0</v>
      </c>
      <c r="X77" s="16">
        <v>0</v>
      </c>
      <c r="Y77" s="16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1117100</v>
      </c>
      <c r="AF77" s="15">
        <v>0</v>
      </c>
      <c r="AG77" s="15">
        <v>0</v>
      </c>
      <c r="AH77" s="15">
        <v>1117100</v>
      </c>
      <c r="AI77" s="15">
        <v>0</v>
      </c>
      <c r="AJ77" s="15">
        <v>0</v>
      </c>
      <c r="AK77" s="15">
        <v>0</v>
      </c>
      <c r="AL77" s="15">
        <v>0</v>
      </c>
      <c r="AM77" s="14"/>
    </row>
    <row r="78" spans="1:39" ht="12.75" customHeight="1" x14ac:dyDescent="0.2">
      <c r="A78" s="24"/>
      <c r="B78" s="29" t="s">
        <v>11</v>
      </c>
      <c r="C78" s="28" t="s">
        <v>14</v>
      </c>
      <c r="D78" s="21">
        <v>120002031</v>
      </c>
      <c r="E78" s="20">
        <v>0</v>
      </c>
      <c r="F78" s="20"/>
      <c r="G78" s="27">
        <v>19178400</v>
      </c>
      <c r="H78" s="27">
        <v>0</v>
      </c>
      <c r="I78" s="27">
        <v>3000000</v>
      </c>
      <c r="J78" s="25">
        <v>3000000</v>
      </c>
      <c r="K78" s="26">
        <v>4000000</v>
      </c>
      <c r="L78" s="26">
        <v>5000000</v>
      </c>
      <c r="M78" s="26">
        <v>2990600</v>
      </c>
      <c r="N78" s="25">
        <v>1187800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18">
        <v>0</v>
      </c>
      <c r="U78" s="16">
        <v>0</v>
      </c>
      <c r="V78" s="17"/>
      <c r="W78" s="16">
        <v>0</v>
      </c>
      <c r="X78" s="16">
        <v>0</v>
      </c>
      <c r="Y78" s="16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4"/>
    </row>
    <row r="79" spans="1:39" ht="12.75" customHeight="1" x14ac:dyDescent="0.2">
      <c r="A79" s="24"/>
      <c r="B79" s="23" t="s">
        <v>11</v>
      </c>
      <c r="C79" s="22" t="s">
        <v>13</v>
      </c>
      <c r="D79" s="21">
        <v>120002057</v>
      </c>
      <c r="E79" s="20">
        <v>0</v>
      </c>
      <c r="F79" s="20"/>
      <c r="G79" s="19">
        <v>35967200</v>
      </c>
      <c r="H79" s="19">
        <v>0</v>
      </c>
      <c r="I79" s="19">
        <v>3000000</v>
      </c>
      <c r="J79" s="15">
        <v>3834200</v>
      </c>
      <c r="K79" s="16">
        <v>13756100</v>
      </c>
      <c r="L79" s="16">
        <v>3035900</v>
      </c>
      <c r="M79" s="16">
        <v>12341000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8">
        <v>0</v>
      </c>
      <c r="U79" s="16">
        <v>0</v>
      </c>
      <c r="V79" s="17"/>
      <c r="W79" s="16">
        <v>0</v>
      </c>
      <c r="X79" s="16">
        <v>0</v>
      </c>
      <c r="Y79" s="16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4"/>
    </row>
    <row r="80" spans="1:39" ht="12.75" customHeight="1" x14ac:dyDescent="0.2">
      <c r="A80" s="24"/>
      <c r="B80" s="23" t="s">
        <v>11</v>
      </c>
      <c r="C80" s="22" t="s">
        <v>13</v>
      </c>
      <c r="D80" s="21">
        <v>120002066</v>
      </c>
      <c r="E80" s="20">
        <v>0</v>
      </c>
      <c r="F80" s="20"/>
      <c r="G80" s="19">
        <v>7485100</v>
      </c>
      <c r="H80" s="19">
        <v>0</v>
      </c>
      <c r="I80" s="19">
        <v>7485100</v>
      </c>
      <c r="J80" s="15">
        <v>0</v>
      </c>
      <c r="K80" s="16">
        <v>0</v>
      </c>
      <c r="L80" s="16">
        <v>0</v>
      </c>
      <c r="M80" s="16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8">
        <v>0</v>
      </c>
      <c r="U80" s="16">
        <v>0</v>
      </c>
      <c r="V80" s="17"/>
      <c r="W80" s="16">
        <v>0</v>
      </c>
      <c r="X80" s="16">
        <v>0</v>
      </c>
      <c r="Y80" s="16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4"/>
    </row>
    <row r="81" spans="1:39" ht="12.75" customHeight="1" x14ac:dyDescent="0.2">
      <c r="A81" s="24"/>
      <c r="B81" s="23" t="s">
        <v>11</v>
      </c>
      <c r="C81" s="22" t="s">
        <v>13</v>
      </c>
      <c r="D81" s="21">
        <v>120002067</v>
      </c>
      <c r="E81" s="20">
        <v>0</v>
      </c>
      <c r="F81" s="20"/>
      <c r="G81" s="19">
        <v>7109900</v>
      </c>
      <c r="H81" s="19">
        <v>0</v>
      </c>
      <c r="I81" s="19">
        <v>0</v>
      </c>
      <c r="J81" s="15">
        <v>0</v>
      </c>
      <c r="K81" s="16">
        <v>0</v>
      </c>
      <c r="L81" s="16">
        <v>0</v>
      </c>
      <c r="M81" s="16">
        <v>7109900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8">
        <v>0</v>
      </c>
      <c r="U81" s="16">
        <v>0</v>
      </c>
      <c r="V81" s="17"/>
      <c r="W81" s="16">
        <v>0</v>
      </c>
      <c r="X81" s="16">
        <v>0</v>
      </c>
      <c r="Y81" s="16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4"/>
    </row>
    <row r="82" spans="1:39" ht="12.75" customHeight="1" x14ac:dyDescent="0.2">
      <c r="A82" s="24"/>
      <c r="B82" s="23" t="s">
        <v>11</v>
      </c>
      <c r="C82" s="137">
        <v>9.2520225169049993E+19</v>
      </c>
      <c r="D82" s="21">
        <v>202596000</v>
      </c>
      <c r="E82" s="20">
        <v>0</v>
      </c>
      <c r="F82" s="20"/>
      <c r="G82" s="19">
        <v>1117100</v>
      </c>
      <c r="H82" s="19">
        <v>0</v>
      </c>
      <c r="I82" s="19">
        <v>0</v>
      </c>
      <c r="J82" s="15">
        <v>0</v>
      </c>
      <c r="K82" s="16">
        <v>0</v>
      </c>
      <c r="L82" s="16">
        <v>0</v>
      </c>
      <c r="M82" s="16">
        <v>0</v>
      </c>
      <c r="N82" s="15">
        <v>1117100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8">
        <v>0</v>
      </c>
      <c r="U82" s="16">
        <v>1117100</v>
      </c>
      <c r="V82" s="17"/>
      <c r="W82" s="16">
        <v>0</v>
      </c>
      <c r="X82" s="16">
        <v>0</v>
      </c>
      <c r="Y82" s="16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1117100</v>
      </c>
      <c r="AF82" s="15">
        <v>0</v>
      </c>
      <c r="AG82" s="15">
        <v>0</v>
      </c>
      <c r="AH82" s="15">
        <v>1117100</v>
      </c>
      <c r="AI82" s="15">
        <v>0</v>
      </c>
      <c r="AJ82" s="15">
        <v>0</v>
      </c>
      <c r="AK82" s="15">
        <v>0</v>
      </c>
      <c r="AL82" s="15">
        <v>0</v>
      </c>
      <c r="AM82" s="14"/>
    </row>
    <row r="83" spans="1:39" ht="12.75" customHeight="1" x14ac:dyDescent="0.2">
      <c r="A83" s="24"/>
      <c r="B83" s="23" t="s">
        <v>11</v>
      </c>
      <c r="C83" s="22" t="s">
        <v>12</v>
      </c>
      <c r="D83" s="21">
        <v>120003006</v>
      </c>
      <c r="E83" s="20">
        <v>0</v>
      </c>
      <c r="F83" s="20"/>
      <c r="G83" s="19">
        <v>3951500</v>
      </c>
      <c r="H83" s="19">
        <v>764000</v>
      </c>
      <c r="I83" s="19">
        <v>724400</v>
      </c>
      <c r="J83" s="15">
        <v>695800</v>
      </c>
      <c r="K83" s="16">
        <v>379800</v>
      </c>
      <c r="L83" s="16">
        <v>47600</v>
      </c>
      <c r="M83" s="16">
        <v>47600</v>
      </c>
      <c r="N83" s="15">
        <v>108900</v>
      </c>
      <c r="O83" s="15">
        <v>50000</v>
      </c>
      <c r="P83" s="15">
        <v>50500</v>
      </c>
      <c r="Q83" s="15">
        <v>529400</v>
      </c>
      <c r="R83" s="15">
        <v>387000</v>
      </c>
      <c r="S83" s="15">
        <v>166500</v>
      </c>
      <c r="T83" s="18">
        <v>1082900</v>
      </c>
      <c r="U83" s="16">
        <v>0</v>
      </c>
      <c r="V83" s="17"/>
      <c r="W83" s="16">
        <v>0</v>
      </c>
      <c r="X83" s="16">
        <v>0</v>
      </c>
      <c r="Y83" s="16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4"/>
    </row>
    <row r="84" spans="1:39" ht="12.75" customHeight="1" x14ac:dyDescent="0.2">
      <c r="A84" s="24"/>
      <c r="B84" s="23" t="s">
        <v>11</v>
      </c>
      <c r="C84" s="22" t="s">
        <v>12</v>
      </c>
      <c r="D84" s="21">
        <v>120003007</v>
      </c>
      <c r="E84" s="20">
        <v>0</v>
      </c>
      <c r="F84" s="20"/>
      <c r="G84" s="19">
        <v>173129900</v>
      </c>
      <c r="H84" s="19">
        <v>13515000</v>
      </c>
      <c r="I84" s="19">
        <v>13650000</v>
      </c>
      <c r="J84" s="15">
        <v>13860000</v>
      </c>
      <c r="K84" s="16">
        <v>13920000</v>
      </c>
      <c r="L84" s="16">
        <v>14080000</v>
      </c>
      <c r="M84" s="16">
        <v>13860000</v>
      </c>
      <c r="N84" s="15">
        <v>15457000</v>
      </c>
      <c r="O84" s="15">
        <v>14930000</v>
      </c>
      <c r="P84" s="15">
        <v>14410000</v>
      </c>
      <c r="Q84" s="15">
        <v>15537900</v>
      </c>
      <c r="R84" s="15">
        <v>14980000</v>
      </c>
      <c r="S84" s="15">
        <v>14930000</v>
      </c>
      <c r="T84" s="18">
        <v>45447900</v>
      </c>
      <c r="U84" s="16">
        <v>0</v>
      </c>
      <c r="V84" s="17"/>
      <c r="W84" s="16">
        <v>0</v>
      </c>
      <c r="X84" s="16">
        <v>0</v>
      </c>
      <c r="Y84" s="16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4"/>
    </row>
    <row r="85" spans="1:39" ht="12.75" customHeight="1" x14ac:dyDescent="0.2">
      <c r="A85" s="24"/>
      <c r="B85" s="23" t="s">
        <v>11</v>
      </c>
      <c r="C85" s="22" t="s">
        <v>12</v>
      </c>
      <c r="D85" s="21">
        <v>120003020</v>
      </c>
      <c r="E85" s="20">
        <v>0</v>
      </c>
      <c r="F85" s="20"/>
      <c r="G85" s="19">
        <v>2063600</v>
      </c>
      <c r="H85" s="19">
        <v>108200</v>
      </c>
      <c r="I85" s="19">
        <v>232700</v>
      </c>
      <c r="J85" s="15">
        <v>196000</v>
      </c>
      <c r="K85" s="16">
        <v>269400</v>
      </c>
      <c r="L85" s="16">
        <v>171500</v>
      </c>
      <c r="M85" s="16">
        <v>130500</v>
      </c>
      <c r="N85" s="15">
        <v>0</v>
      </c>
      <c r="O85" s="15">
        <v>0</v>
      </c>
      <c r="P85" s="15">
        <v>257200</v>
      </c>
      <c r="Q85" s="15">
        <v>232700</v>
      </c>
      <c r="R85" s="15">
        <v>232700</v>
      </c>
      <c r="S85" s="15">
        <v>232700</v>
      </c>
      <c r="T85" s="18">
        <v>698100</v>
      </c>
      <c r="U85" s="16">
        <v>0</v>
      </c>
      <c r="V85" s="17"/>
      <c r="W85" s="16">
        <v>0</v>
      </c>
      <c r="X85" s="16">
        <v>0</v>
      </c>
      <c r="Y85" s="16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4"/>
    </row>
    <row r="86" spans="1:39" ht="12.75" customHeight="1" x14ac:dyDescent="0.2">
      <c r="A86" s="24"/>
      <c r="B86" s="23" t="s">
        <v>11</v>
      </c>
      <c r="C86" s="22" t="s">
        <v>12</v>
      </c>
      <c r="D86" s="21">
        <v>120003021</v>
      </c>
      <c r="E86" s="20">
        <v>0</v>
      </c>
      <c r="F86" s="20"/>
      <c r="G86" s="19">
        <v>348575500</v>
      </c>
      <c r="H86" s="19">
        <v>13704300</v>
      </c>
      <c r="I86" s="19">
        <v>24468000</v>
      </c>
      <c r="J86" s="15">
        <v>29593800</v>
      </c>
      <c r="K86" s="16">
        <v>48879000</v>
      </c>
      <c r="L86" s="16">
        <v>29616900</v>
      </c>
      <c r="M86" s="16">
        <v>48722400</v>
      </c>
      <c r="N86" s="15">
        <v>9490700</v>
      </c>
      <c r="O86" s="15">
        <v>14734300</v>
      </c>
      <c r="P86" s="15">
        <v>28708600</v>
      </c>
      <c r="Q86" s="15">
        <v>28406000</v>
      </c>
      <c r="R86" s="15">
        <v>28267300</v>
      </c>
      <c r="S86" s="15">
        <v>43984200</v>
      </c>
      <c r="T86" s="18">
        <v>100657500</v>
      </c>
      <c r="U86" s="16">
        <v>0</v>
      </c>
      <c r="V86" s="17"/>
      <c r="W86" s="16">
        <v>0</v>
      </c>
      <c r="X86" s="16">
        <v>0</v>
      </c>
      <c r="Y86" s="16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4"/>
    </row>
    <row r="87" spans="1:39" ht="12.75" customHeight="1" x14ac:dyDescent="0.2">
      <c r="A87" s="24"/>
      <c r="B87" s="23" t="s">
        <v>11</v>
      </c>
      <c r="C87" s="22" t="s">
        <v>12</v>
      </c>
      <c r="D87" s="21">
        <v>120003022</v>
      </c>
      <c r="E87" s="20">
        <v>0</v>
      </c>
      <c r="F87" s="20"/>
      <c r="G87" s="19">
        <v>6383100</v>
      </c>
      <c r="H87" s="19">
        <v>600000</v>
      </c>
      <c r="I87" s="19">
        <v>1008100</v>
      </c>
      <c r="J87" s="15">
        <v>1040700</v>
      </c>
      <c r="K87" s="16">
        <v>600000</v>
      </c>
      <c r="L87" s="16">
        <v>40000</v>
      </c>
      <c r="M87" s="16">
        <v>70000</v>
      </c>
      <c r="N87" s="15">
        <v>70000</v>
      </c>
      <c r="O87" s="15">
        <v>74300</v>
      </c>
      <c r="P87" s="15">
        <v>40000</v>
      </c>
      <c r="Q87" s="15">
        <v>940000</v>
      </c>
      <c r="R87" s="15">
        <v>1015000</v>
      </c>
      <c r="S87" s="15">
        <v>885000</v>
      </c>
      <c r="T87" s="18">
        <v>2840000</v>
      </c>
      <c r="U87" s="16">
        <v>0</v>
      </c>
      <c r="V87" s="17"/>
      <c r="W87" s="16">
        <v>0</v>
      </c>
      <c r="X87" s="16">
        <v>0</v>
      </c>
      <c r="Y87" s="16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4"/>
    </row>
    <row r="88" spans="1:39" ht="12.75" customHeight="1" x14ac:dyDescent="0.2">
      <c r="A88" s="24"/>
      <c r="B88" s="23" t="s">
        <v>11</v>
      </c>
      <c r="C88" s="22" t="s">
        <v>12</v>
      </c>
      <c r="D88" s="21">
        <v>120003025</v>
      </c>
      <c r="E88" s="20">
        <v>0</v>
      </c>
      <c r="F88" s="20"/>
      <c r="G88" s="19">
        <v>525200</v>
      </c>
      <c r="H88" s="19">
        <v>110200</v>
      </c>
      <c r="I88" s="19">
        <v>106200</v>
      </c>
      <c r="J88" s="15">
        <v>90300</v>
      </c>
      <c r="K88" s="16">
        <v>56100</v>
      </c>
      <c r="L88" s="16">
        <v>7000</v>
      </c>
      <c r="M88" s="16">
        <v>7000</v>
      </c>
      <c r="N88" s="15">
        <v>15300</v>
      </c>
      <c r="O88" s="15">
        <v>7600</v>
      </c>
      <c r="P88" s="15">
        <v>7600</v>
      </c>
      <c r="Q88" s="15">
        <v>65400</v>
      </c>
      <c r="R88" s="15">
        <v>34700</v>
      </c>
      <c r="S88" s="15">
        <v>17800</v>
      </c>
      <c r="T88" s="18">
        <v>117900</v>
      </c>
      <c r="U88" s="16">
        <v>0</v>
      </c>
      <c r="V88" s="17"/>
      <c r="W88" s="16">
        <v>0</v>
      </c>
      <c r="X88" s="16">
        <v>0</v>
      </c>
      <c r="Y88" s="16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4"/>
    </row>
    <row r="89" spans="1:39" ht="12.75" customHeight="1" x14ac:dyDescent="0.2">
      <c r="A89" s="24"/>
      <c r="B89" s="23" t="s">
        <v>11</v>
      </c>
      <c r="C89" s="22" t="s">
        <v>12</v>
      </c>
      <c r="D89" s="21">
        <v>120003029</v>
      </c>
      <c r="E89" s="20">
        <v>0</v>
      </c>
      <c r="F89" s="20"/>
      <c r="G89" s="19">
        <v>2697700</v>
      </c>
      <c r="H89" s="19">
        <v>0</v>
      </c>
      <c r="I89" s="19">
        <v>0</v>
      </c>
      <c r="J89" s="15">
        <v>400000</v>
      </c>
      <c r="K89" s="16">
        <v>491100</v>
      </c>
      <c r="L89" s="16">
        <v>0</v>
      </c>
      <c r="M89" s="16">
        <v>0</v>
      </c>
      <c r="N89" s="15">
        <v>239900</v>
      </c>
      <c r="O89" s="15">
        <v>1261300</v>
      </c>
      <c r="P89" s="15">
        <v>305400</v>
      </c>
      <c r="Q89" s="15">
        <v>0</v>
      </c>
      <c r="R89" s="15">
        <v>0</v>
      </c>
      <c r="S89" s="15">
        <v>0</v>
      </c>
      <c r="T89" s="18">
        <v>0</v>
      </c>
      <c r="U89" s="16">
        <v>0</v>
      </c>
      <c r="V89" s="17"/>
      <c r="W89" s="16">
        <v>0</v>
      </c>
      <c r="X89" s="16">
        <v>0</v>
      </c>
      <c r="Y89" s="16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4"/>
    </row>
    <row r="90" spans="1:39" ht="12.75" customHeight="1" x14ac:dyDescent="0.2">
      <c r="A90" s="24"/>
      <c r="B90" s="23" t="s">
        <v>11</v>
      </c>
      <c r="C90" s="22" t="s">
        <v>10</v>
      </c>
      <c r="D90" s="21">
        <v>120003008</v>
      </c>
      <c r="E90" s="20">
        <v>0</v>
      </c>
      <c r="F90" s="20"/>
      <c r="G90" s="19">
        <v>6741700</v>
      </c>
      <c r="H90" s="19">
        <v>900000</v>
      </c>
      <c r="I90" s="19">
        <v>0</v>
      </c>
      <c r="J90" s="15">
        <v>0</v>
      </c>
      <c r="K90" s="16">
        <v>1700000</v>
      </c>
      <c r="L90" s="16">
        <v>0</v>
      </c>
      <c r="M90" s="16">
        <v>0</v>
      </c>
      <c r="N90" s="15">
        <v>1700000</v>
      </c>
      <c r="O90" s="15">
        <v>0</v>
      </c>
      <c r="P90" s="15">
        <v>0</v>
      </c>
      <c r="Q90" s="15">
        <v>1700000</v>
      </c>
      <c r="R90" s="15">
        <v>0</v>
      </c>
      <c r="S90" s="15">
        <v>741700</v>
      </c>
      <c r="T90" s="18">
        <v>2441700</v>
      </c>
      <c r="U90" s="16">
        <v>0</v>
      </c>
      <c r="V90" s="17"/>
      <c r="W90" s="16">
        <v>0</v>
      </c>
      <c r="X90" s="16">
        <v>0</v>
      </c>
      <c r="Y90" s="16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4"/>
    </row>
    <row r="91" spans="1:39" ht="12.75" customHeight="1" thickBot="1" x14ac:dyDescent="0.25">
      <c r="A91" s="24"/>
      <c r="B91" s="123" t="s">
        <v>9</v>
      </c>
      <c r="C91" s="123"/>
      <c r="D91" s="123"/>
      <c r="E91" s="123"/>
      <c r="F91" s="124"/>
      <c r="G91" s="32">
        <v>284400</v>
      </c>
      <c r="H91" s="32">
        <v>0</v>
      </c>
      <c r="I91" s="32">
        <v>0</v>
      </c>
      <c r="J91" s="31">
        <v>0</v>
      </c>
      <c r="K91" s="32">
        <v>27600</v>
      </c>
      <c r="L91" s="32">
        <v>63800</v>
      </c>
      <c r="M91" s="31">
        <v>27600</v>
      </c>
      <c r="N91" s="32">
        <v>27600</v>
      </c>
      <c r="O91" s="32">
        <v>27600</v>
      </c>
      <c r="P91" s="31">
        <v>27600</v>
      </c>
      <c r="Q91" s="32">
        <v>27600</v>
      </c>
      <c r="R91" s="32">
        <v>27600</v>
      </c>
      <c r="S91" s="31">
        <v>27400</v>
      </c>
      <c r="T91" s="30">
        <v>82600</v>
      </c>
      <c r="U91" s="16">
        <v>36200</v>
      </c>
      <c r="V91" s="17"/>
      <c r="W91" s="16">
        <v>0</v>
      </c>
      <c r="X91" s="16">
        <v>0</v>
      </c>
      <c r="Y91" s="16">
        <v>0</v>
      </c>
      <c r="Z91" s="15">
        <v>0</v>
      </c>
      <c r="AA91" s="15">
        <v>0</v>
      </c>
      <c r="AB91" s="15">
        <v>36200</v>
      </c>
      <c r="AC91" s="15">
        <v>0</v>
      </c>
      <c r="AD91" s="15">
        <v>36200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4"/>
    </row>
    <row r="92" spans="1:39" ht="12.75" customHeight="1" x14ac:dyDescent="0.2">
      <c r="A92" s="24"/>
      <c r="B92" s="29" t="s">
        <v>7</v>
      </c>
      <c r="C92" s="28" t="s">
        <v>8</v>
      </c>
      <c r="D92" s="21">
        <v>202373011</v>
      </c>
      <c r="E92" s="20">
        <v>0</v>
      </c>
      <c r="F92" s="20"/>
      <c r="G92" s="27">
        <v>36200</v>
      </c>
      <c r="H92" s="27">
        <v>0</v>
      </c>
      <c r="I92" s="27">
        <v>0</v>
      </c>
      <c r="J92" s="25">
        <v>0</v>
      </c>
      <c r="K92" s="26">
        <v>0</v>
      </c>
      <c r="L92" s="26">
        <v>36200</v>
      </c>
      <c r="M92" s="26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18">
        <v>0</v>
      </c>
      <c r="U92" s="16">
        <v>36200</v>
      </c>
      <c r="V92" s="17"/>
      <c r="W92" s="16">
        <v>0</v>
      </c>
      <c r="X92" s="16">
        <v>0</v>
      </c>
      <c r="Y92" s="16">
        <v>0</v>
      </c>
      <c r="Z92" s="15">
        <v>0</v>
      </c>
      <c r="AA92" s="15">
        <v>0</v>
      </c>
      <c r="AB92" s="15">
        <v>36200</v>
      </c>
      <c r="AC92" s="15">
        <v>0</v>
      </c>
      <c r="AD92" s="15">
        <v>36200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4"/>
    </row>
    <row r="93" spans="1:39" ht="12.75" customHeight="1" x14ac:dyDescent="0.2">
      <c r="A93" s="24"/>
      <c r="B93" s="23" t="s">
        <v>7</v>
      </c>
      <c r="C93" s="22" t="s">
        <v>6</v>
      </c>
      <c r="D93" s="21">
        <v>120003023</v>
      </c>
      <c r="E93" s="20">
        <v>0</v>
      </c>
      <c r="F93" s="20"/>
      <c r="G93" s="19">
        <v>248200</v>
      </c>
      <c r="H93" s="19">
        <v>0</v>
      </c>
      <c r="I93" s="19">
        <v>0</v>
      </c>
      <c r="J93" s="15">
        <v>0</v>
      </c>
      <c r="K93" s="16">
        <v>27600</v>
      </c>
      <c r="L93" s="16">
        <v>27600</v>
      </c>
      <c r="M93" s="16">
        <v>27600</v>
      </c>
      <c r="N93" s="15">
        <v>27600</v>
      </c>
      <c r="O93" s="15">
        <v>27600</v>
      </c>
      <c r="P93" s="15">
        <v>27600</v>
      </c>
      <c r="Q93" s="15">
        <v>27600</v>
      </c>
      <c r="R93" s="15">
        <v>27600</v>
      </c>
      <c r="S93" s="15">
        <v>27400</v>
      </c>
      <c r="T93" s="18">
        <v>82600</v>
      </c>
      <c r="U93" s="16">
        <v>0</v>
      </c>
      <c r="V93" s="17"/>
      <c r="W93" s="16">
        <v>0</v>
      </c>
      <c r="X93" s="16">
        <v>0</v>
      </c>
      <c r="Y93" s="16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4"/>
    </row>
    <row r="94" spans="1:39" ht="12.75" customHeight="1" thickBot="1" x14ac:dyDescent="0.25">
      <c r="A94" s="24"/>
      <c r="B94" s="123" t="s">
        <v>5</v>
      </c>
      <c r="C94" s="123"/>
      <c r="D94" s="123"/>
      <c r="E94" s="123"/>
      <c r="F94" s="124"/>
      <c r="G94" s="32">
        <v>23864100</v>
      </c>
      <c r="H94" s="32">
        <v>63175</v>
      </c>
      <c r="I94" s="32">
        <v>63175</v>
      </c>
      <c r="J94" s="31">
        <v>63175</v>
      </c>
      <c r="K94" s="32">
        <v>2497175</v>
      </c>
      <c r="L94" s="32">
        <v>2490175</v>
      </c>
      <c r="M94" s="31">
        <v>3746175</v>
      </c>
      <c r="N94" s="32">
        <v>2490175</v>
      </c>
      <c r="O94" s="32">
        <v>2490175</v>
      </c>
      <c r="P94" s="31">
        <v>2490175</v>
      </c>
      <c r="Q94" s="32">
        <v>2490175</v>
      </c>
      <c r="R94" s="32">
        <v>2490175</v>
      </c>
      <c r="S94" s="31">
        <v>2490175</v>
      </c>
      <c r="T94" s="30">
        <v>7470525</v>
      </c>
      <c r="U94" s="16">
        <v>0</v>
      </c>
      <c r="V94" s="17"/>
      <c r="W94" s="16">
        <v>0</v>
      </c>
      <c r="X94" s="16">
        <v>0</v>
      </c>
      <c r="Y94" s="16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4"/>
    </row>
    <row r="95" spans="1:39" ht="12.75" customHeight="1" x14ac:dyDescent="0.2">
      <c r="A95" s="24"/>
      <c r="B95" s="29" t="s">
        <v>3</v>
      </c>
      <c r="C95" s="28" t="s">
        <v>4</v>
      </c>
      <c r="D95" s="21">
        <v>120002054</v>
      </c>
      <c r="E95" s="20">
        <v>0</v>
      </c>
      <c r="F95" s="20"/>
      <c r="G95" s="27">
        <v>21850000</v>
      </c>
      <c r="H95" s="27">
        <v>0</v>
      </c>
      <c r="I95" s="27">
        <v>0</v>
      </c>
      <c r="J95" s="25">
        <v>0</v>
      </c>
      <c r="K95" s="26">
        <v>2434000</v>
      </c>
      <c r="L95" s="26">
        <v>2427000</v>
      </c>
      <c r="M95" s="26">
        <v>2427000</v>
      </c>
      <c r="N95" s="25">
        <v>2427000</v>
      </c>
      <c r="O95" s="25">
        <v>2427000</v>
      </c>
      <c r="P95" s="25">
        <v>2427000</v>
      </c>
      <c r="Q95" s="25">
        <v>2427000</v>
      </c>
      <c r="R95" s="25">
        <v>2427000</v>
      </c>
      <c r="S95" s="25">
        <v>2427000</v>
      </c>
      <c r="T95" s="18">
        <v>7281000</v>
      </c>
      <c r="U95" s="16">
        <v>0</v>
      </c>
      <c r="V95" s="17"/>
      <c r="W95" s="16">
        <v>0</v>
      </c>
      <c r="X95" s="16">
        <v>0</v>
      </c>
      <c r="Y95" s="16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4"/>
    </row>
    <row r="96" spans="1:39" ht="12.75" customHeight="1" x14ac:dyDescent="0.2">
      <c r="A96" s="24"/>
      <c r="B96" s="23" t="s">
        <v>3</v>
      </c>
      <c r="C96" s="22" t="s">
        <v>2</v>
      </c>
      <c r="D96" s="21">
        <v>120002029</v>
      </c>
      <c r="E96" s="20">
        <v>0</v>
      </c>
      <c r="F96" s="20"/>
      <c r="G96" s="19">
        <v>1256000</v>
      </c>
      <c r="H96" s="19">
        <v>0</v>
      </c>
      <c r="I96" s="19">
        <v>0</v>
      </c>
      <c r="J96" s="15">
        <v>0</v>
      </c>
      <c r="K96" s="16">
        <v>0</v>
      </c>
      <c r="L96" s="16">
        <v>0</v>
      </c>
      <c r="M96" s="16">
        <v>1256000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8">
        <v>0</v>
      </c>
      <c r="U96" s="16">
        <v>0</v>
      </c>
      <c r="V96" s="17"/>
      <c r="W96" s="16">
        <v>0</v>
      </c>
      <c r="X96" s="16">
        <v>0</v>
      </c>
      <c r="Y96" s="16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4"/>
    </row>
    <row r="97" spans="1:39" ht="12.75" customHeight="1" thickBot="1" x14ac:dyDescent="0.25">
      <c r="A97" s="24"/>
      <c r="B97" s="23" t="s">
        <v>3</v>
      </c>
      <c r="C97" s="22" t="s">
        <v>2</v>
      </c>
      <c r="D97" s="21">
        <v>120002064</v>
      </c>
      <c r="E97" s="20">
        <v>0</v>
      </c>
      <c r="F97" s="20"/>
      <c r="G97" s="19">
        <v>758100</v>
      </c>
      <c r="H97" s="19">
        <v>63175</v>
      </c>
      <c r="I97" s="19">
        <v>63175</v>
      </c>
      <c r="J97" s="15">
        <v>63175</v>
      </c>
      <c r="K97" s="16">
        <v>63175</v>
      </c>
      <c r="L97" s="16">
        <v>63175</v>
      </c>
      <c r="M97" s="16">
        <v>63175</v>
      </c>
      <c r="N97" s="15">
        <v>63175</v>
      </c>
      <c r="O97" s="15">
        <v>63175</v>
      </c>
      <c r="P97" s="15">
        <v>63175</v>
      </c>
      <c r="Q97" s="15">
        <v>63175</v>
      </c>
      <c r="R97" s="15">
        <v>63175</v>
      </c>
      <c r="S97" s="15">
        <v>63175</v>
      </c>
      <c r="T97" s="18">
        <v>189525</v>
      </c>
      <c r="U97" s="16">
        <v>0</v>
      </c>
      <c r="V97" s="17"/>
      <c r="W97" s="16">
        <v>0</v>
      </c>
      <c r="X97" s="16">
        <v>0</v>
      </c>
      <c r="Y97" s="16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4"/>
    </row>
    <row r="98" spans="1:39" ht="12.75" customHeight="1" x14ac:dyDescent="0.2">
      <c r="A98" s="2"/>
      <c r="B98" s="13" t="s">
        <v>1</v>
      </c>
      <c r="C98" s="12" t="s">
        <v>0</v>
      </c>
      <c r="D98" s="12" t="s">
        <v>0</v>
      </c>
      <c r="E98" s="12"/>
      <c r="F98" s="12" t="s">
        <v>0</v>
      </c>
      <c r="G98" s="11">
        <f>G26+G29+G31+G39+G73+G75+G77+G91+G94</f>
        <v>1379944900</v>
      </c>
      <c r="H98" s="11">
        <f>H26+H29+H31+H39+H73+H75+H77+H91+H94</f>
        <v>67711135</v>
      </c>
      <c r="I98" s="11">
        <f t="shared" ref="I98:S98" si="0">I26+I29+I31+I39+I73+I75+I77+I91+I94</f>
        <v>99893219</v>
      </c>
      <c r="J98" s="11">
        <f t="shared" si="0"/>
        <v>113622933</v>
      </c>
      <c r="K98" s="11">
        <f t="shared" si="0"/>
        <v>151508333</v>
      </c>
      <c r="L98" s="11">
        <f t="shared" si="0"/>
        <v>119362033</v>
      </c>
      <c r="M98" s="11">
        <f t="shared" si="0"/>
        <v>143921533</v>
      </c>
      <c r="N98" s="11">
        <f t="shared" si="0"/>
        <v>140320733</v>
      </c>
      <c r="O98" s="11">
        <f t="shared" si="0"/>
        <v>95577633</v>
      </c>
      <c r="P98" s="11">
        <f t="shared" si="0"/>
        <v>104722235</v>
      </c>
      <c r="Q98" s="11">
        <f t="shared" si="0"/>
        <v>111988352</v>
      </c>
      <c r="R98" s="11">
        <f t="shared" si="0"/>
        <v>109138212</v>
      </c>
      <c r="S98" s="11">
        <f t="shared" si="0"/>
        <v>122178549</v>
      </c>
      <c r="T98" s="10">
        <v>697694855</v>
      </c>
      <c r="U98" s="9">
        <v>16511305.26</v>
      </c>
      <c r="V98" s="9"/>
      <c r="W98" s="9">
        <v>0</v>
      </c>
      <c r="X98" s="9">
        <v>0</v>
      </c>
      <c r="Y98" s="9">
        <v>0</v>
      </c>
      <c r="Z98" s="9">
        <v>0</v>
      </c>
      <c r="AA98" s="9">
        <v>24800</v>
      </c>
      <c r="AB98" s="9">
        <v>1859505.26</v>
      </c>
      <c r="AC98" s="9">
        <v>0</v>
      </c>
      <c r="AD98" s="9">
        <v>1884305.26</v>
      </c>
      <c r="AE98" s="9">
        <v>14627000</v>
      </c>
      <c r="AF98" s="9">
        <v>0</v>
      </c>
      <c r="AG98" s="9">
        <v>0</v>
      </c>
      <c r="AH98" s="9">
        <v>14627000</v>
      </c>
      <c r="AI98" s="9">
        <v>0</v>
      </c>
      <c r="AJ98" s="9">
        <v>0</v>
      </c>
      <c r="AK98" s="9">
        <v>0</v>
      </c>
      <c r="AL98" s="9">
        <v>0</v>
      </c>
      <c r="AM98" s="2"/>
    </row>
    <row r="100" spans="1:39" x14ac:dyDescent="0.2">
      <c r="B100" s="136"/>
    </row>
  </sheetData>
  <mergeCells count="17">
    <mergeCell ref="P3:U13"/>
    <mergeCell ref="H20:S20"/>
    <mergeCell ref="B20:B21"/>
    <mergeCell ref="C20:C21"/>
    <mergeCell ref="D20:D21"/>
    <mergeCell ref="G20:G21"/>
    <mergeCell ref="F20:F21"/>
    <mergeCell ref="E20:E21"/>
    <mergeCell ref="B75:F75"/>
    <mergeCell ref="B77:F77"/>
    <mergeCell ref="B91:F91"/>
    <mergeCell ref="B94:F94"/>
    <mergeCell ref="B26:F26"/>
    <mergeCell ref="B29:F29"/>
    <mergeCell ref="B31:F31"/>
    <mergeCell ref="B39:F39"/>
    <mergeCell ref="B73:F73"/>
  </mergeCells>
  <pageMargins left="0.75" right="0.75" top="1" bottom="1" header="0.5" footer="0.5"/>
  <pageSetup paperSize="9" scale="56" fitToHeight="0" orientation="landscape" horizontalDpi="4294967295" verticalDpi="429496729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"/>
  <sheetViews>
    <sheetView showGridLines="0" topLeftCell="C1" workbookViewId="0">
      <selection activeCell="G7" sqref="G7:R7"/>
    </sheetView>
  </sheetViews>
  <sheetFormatPr defaultColWidth="8" defaultRowHeight="12.75" x14ac:dyDescent="0.2"/>
  <cols>
    <col min="1" max="1" width="0.625" style="1" customWidth="1"/>
    <col min="2" max="2" width="35.125" style="1" customWidth="1"/>
    <col min="3" max="3" width="22.375" style="1" customWidth="1"/>
    <col min="4" max="4" width="8.375" style="1" customWidth="1"/>
    <col min="5" max="5" width="8" style="1" customWidth="1"/>
    <col min="6" max="6" width="11.375" style="1" customWidth="1"/>
    <col min="7" max="18" width="10.25" style="1" customWidth="1"/>
    <col min="19" max="20" width="0" style="1" hidden="1" customWidth="1"/>
    <col min="21" max="253" width="8" style="1" customWidth="1"/>
    <col min="254" max="16384" width="8" style="1"/>
  </cols>
  <sheetData>
    <row r="1" spans="1:20" ht="4.5" customHeight="1" x14ac:dyDescent="0.2">
      <c r="A1" s="2"/>
      <c r="B1" s="2"/>
      <c r="C1" s="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2"/>
    </row>
    <row r="2" spans="1:20" ht="18" customHeight="1" x14ac:dyDescent="0.2">
      <c r="A2" s="2"/>
      <c r="B2" s="130" t="s">
        <v>92</v>
      </c>
      <c r="C2" s="130" t="s">
        <v>91</v>
      </c>
      <c r="D2" s="127" t="s">
        <v>90</v>
      </c>
      <c r="E2" s="127" t="s">
        <v>82</v>
      </c>
      <c r="F2" s="127" t="s">
        <v>81</v>
      </c>
      <c r="G2" s="130" t="s">
        <v>80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2"/>
    </row>
    <row r="3" spans="1:20" ht="18" customHeight="1" x14ac:dyDescent="0.2">
      <c r="A3" s="2"/>
      <c r="B3" s="131"/>
      <c r="C3" s="131"/>
      <c r="D3" s="126"/>
      <c r="E3" s="126"/>
      <c r="F3" s="126"/>
      <c r="G3" s="77" t="s">
        <v>74</v>
      </c>
      <c r="H3" s="77" t="s">
        <v>73</v>
      </c>
      <c r="I3" s="77" t="s">
        <v>72</v>
      </c>
      <c r="J3" s="77" t="s">
        <v>71</v>
      </c>
      <c r="K3" s="77" t="s">
        <v>70</v>
      </c>
      <c r="L3" s="77" t="s">
        <v>69</v>
      </c>
      <c r="M3" s="77" t="s">
        <v>68</v>
      </c>
      <c r="N3" s="77" t="s">
        <v>67</v>
      </c>
      <c r="O3" s="77" t="s">
        <v>66</v>
      </c>
      <c r="P3" s="77" t="s">
        <v>65</v>
      </c>
      <c r="Q3" s="77" t="s">
        <v>64</v>
      </c>
      <c r="R3" s="77" t="s">
        <v>63</v>
      </c>
      <c r="S3" s="57" t="s">
        <v>62</v>
      </c>
      <c r="T3" s="2"/>
    </row>
    <row r="4" spans="1:20" ht="12.75" customHeight="1" x14ac:dyDescent="0.2">
      <c r="A4" s="24"/>
      <c r="B4" s="128" t="s">
        <v>21</v>
      </c>
      <c r="C4" s="128"/>
      <c r="D4" s="128"/>
      <c r="E4" s="129"/>
      <c r="F4" s="75">
        <v>19264950</v>
      </c>
      <c r="G4" s="75">
        <v>0</v>
      </c>
      <c r="H4" s="75">
        <v>0</v>
      </c>
      <c r="I4" s="9">
        <v>0</v>
      </c>
      <c r="J4" s="75">
        <v>0</v>
      </c>
      <c r="K4" s="75">
        <v>0</v>
      </c>
      <c r="L4" s="9">
        <v>0</v>
      </c>
      <c r="M4" s="75">
        <v>0</v>
      </c>
      <c r="N4" s="75">
        <v>0</v>
      </c>
      <c r="O4" s="9">
        <v>0</v>
      </c>
      <c r="P4" s="75">
        <v>19264950</v>
      </c>
      <c r="Q4" s="75">
        <v>0</v>
      </c>
      <c r="R4" s="9">
        <v>0</v>
      </c>
      <c r="S4" s="30">
        <v>19264950</v>
      </c>
      <c r="T4" s="69"/>
    </row>
    <row r="5" spans="1:20" ht="21.75" customHeight="1" x14ac:dyDescent="0.2">
      <c r="A5" s="24"/>
      <c r="B5" s="74" t="s">
        <v>20</v>
      </c>
      <c r="C5" s="73" t="s">
        <v>89</v>
      </c>
      <c r="D5" s="72"/>
      <c r="E5" s="71">
        <v>30100</v>
      </c>
      <c r="F5" s="70">
        <v>19264950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19264950</v>
      </c>
      <c r="Q5" s="70">
        <v>0</v>
      </c>
      <c r="R5" s="70">
        <v>0</v>
      </c>
      <c r="S5" s="18">
        <v>19264950</v>
      </c>
      <c r="T5" s="69"/>
    </row>
    <row r="6" spans="1:20" ht="12.75" customHeight="1" x14ac:dyDescent="0.2">
      <c r="A6" s="2"/>
      <c r="B6" s="8" t="s">
        <v>88</v>
      </c>
      <c r="C6" s="7" t="s">
        <v>0</v>
      </c>
      <c r="D6" s="68" t="s">
        <v>0</v>
      </c>
      <c r="E6" s="68" t="s">
        <v>0</v>
      </c>
      <c r="F6" s="5">
        <f>F5</f>
        <v>19264950</v>
      </c>
      <c r="G6" s="112">
        <f t="shared" ref="G6:R6" si="0">G5</f>
        <v>0</v>
      </c>
      <c r="H6" s="112">
        <f t="shared" si="0"/>
        <v>0</v>
      </c>
      <c r="I6" s="112">
        <f t="shared" si="0"/>
        <v>0</v>
      </c>
      <c r="J6" s="112">
        <f t="shared" si="0"/>
        <v>0</v>
      </c>
      <c r="K6" s="112">
        <f t="shared" si="0"/>
        <v>0</v>
      </c>
      <c r="L6" s="112">
        <f t="shared" si="0"/>
        <v>0</v>
      </c>
      <c r="M6" s="112">
        <f t="shared" si="0"/>
        <v>0</v>
      </c>
      <c r="N6" s="112">
        <f t="shared" si="0"/>
        <v>0</v>
      </c>
      <c r="O6" s="112">
        <f t="shared" si="0"/>
        <v>0</v>
      </c>
      <c r="P6" s="112">
        <f t="shared" si="0"/>
        <v>19264950</v>
      </c>
      <c r="Q6" s="112">
        <f t="shared" si="0"/>
        <v>0</v>
      </c>
      <c r="R6" s="112">
        <f t="shared" si="0"/>
        <v>0</v>
      </c>
      <c r="S6" s="5">
        <v>697694855</v>
      </c>
      <c r="T6" s="2"/>
    </row>
    <row r="7" spans="1:20" ht="12.75" customHeight="1" x14ac:dyDescent="0.2">
      <c r="A7" s="2"/>
      <c r="B7" s="8" t="s">
        <v>87</v>
      </c>
      <c r="C7" s="7" t="s">
        <v>0</v>
      </c>
      <c r="D7" s="68" t="s">
        <v>0</v>
      </c>
      <c r="E7" s="68" t="s">
        <v>0</v>
      </c>
      <c r="F7" s="5">
        <f>F6+'поступл. доходов'!G98</f>
        <v>1399209850</v>
      </c>
      <c r="G7" s="112">
        <f>G6+'поступл. доходов'!H98</f>
        <v>67711135</v>
      </c>
      <c r="H7" s="112">
        <f>H6+'поступл. доходов'!I98</f>
        <v>99893219</v>
      </c>
      <c r="I7" s="112">
        <f>I6+'поступл. доходов'!J98</f>
        <v>113622933</v>
      </c>
      <c r="J7" s="112">
        <f>J6+'поступл. доходов'!K98</f>
        <v>151508333</v>
      </c>
      <c r="K7" s="112">
        <f>K6+'поступл. доходов'!L98</f>
        <v>119362033</v>
      </c>
      <c r="L7" s="112">
        <f>L6+'поступл. доходов'!M98</f>
        <v>143921533</v>
      </c>
      <c r="M7" s="112">
        <f>M6+'поступл. доходов'!N98</f>
        <v>140320733</v>
      </c>
      <c r="N7" s="112">
        <f>N6+'поступл. доходов'!O98</f>
        <v>95577633</v>
      </c>
      <c r="O7" s="112">
        <f>O6+'поступл. доходов'!P98</f>
        <v>104722235</v>
      </c>
      <c r="P7" s="112">
        <f>P6+'поступл. доходов'!Q98</f>
        <v>131253302</v>
      </c>
      <c r="Q7" s="112">
        <f>Q6+'поступл. доходов'!R98</f>
        <v>109138212</v>
      </c>
      <c r="R7" s="112">
        <f>R6+'поступл. доходов'!S98</f>
        <v>122178549</v>
      </c>
      <c r="S7" s="112">
        <f>S6+'поступл. доходов'!W98</f>
        <v>697694855</v>
      </c>
      <c r="T7" s="112">
        <f>T6+'поступл. доходов'!X98</f>
        <v>0</v>
      </c>
    </row>
  </sheetData>
  <mergeCells count="7">
    <mergeCell ref="B4:E4"/>
    <mergeCell ref="G2:S2"/>
    <mergeCell ref="B2:B3"/>
    <mergeCell ref="D2:D3"/>
    <mergeCell ref="C2:C3"/>
    <mergeCell ref="F2:F3"/>
    <mergeCell ref="E2:E3"/>
  </mergeCells>
  <pageMargins left="0.75" right="0.75" top="1" bottom="1" header="0.5" footer="0.5"/>
  <pageSetup paperSize="9" scale="59" fitToHeight="0" orientation="landscape" horizontalDpi="0" verticalDpi="0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3"/>
  <sheetViews>
    <sheetView showGridLines="0" topLeftCell="F70" workbookViewId="0">
      <selection activeCell="J93" sqref="J93:U93"/>
    </sheetView>
  </sheetViews>
  <sheetFormatPr defaultColWidth="8" defaultRowHeight="12.75" x14ac:dyDescent="0.2"/>
  <cols>
    <col min="1" max="1" width="0.625" style="1" customWidth="1"/>
    <col min="2" max="2" width="0" style="1" hidden="1" customWidth="1"/>
    <col min="3" max="3" width="35.25" style="1" customWidth="1"/>
    <col min="4" max="4" width="0" style="1" hidden="1" customWidth="1"/>
    <col min="5" max="6" width="8" style="1" customWidth="1"/>
    <col min="7" max="7" width="8.375" style="1" customWidth="1"/>
    <col min="8" max="8" width="8" style="1" customWidth="1"/>
    <col min="9" max="9" width="11.375" style="1" customWidth="1"/>
    <col min="10" max="21" width="10.25" style="1" customWidth="1"/>
    <col min="22" max="22" width="0" style="1" hidden="1" customWidth="1"/>
    <col min="23" max="23" width="0.25" style="1" customWidth="1"/>
    <col min="24" max="253" width="8" style="1" customWidth="1"/>
    <col min="254" max="16384" width="8" style="1"/>
  </cols>
  <sheetData>
    <row r="1" spans="1:23" ht="18" customHeight="1" x14ac:dyDescent="0.2">
      <c r="A1" s="2"/>
      <c r="B1" s="130"/>
      <c r="C1" s="130" t="s">
        <v>99</v>
      </c>
      <c r="D1" s="130" t="s">
        <v>98</v>
      </c>
      <c r="E1" s="130" t="s">
        <v>97</v>
      </c>
      <c r="F1" s="130" t="s">
        <v>96</v>
      </c>
      <c r="G1" s="127" t="s">
        <v>90</v>
      </c>
      <c r="H1" s="127" t="s">
        <v>82</v>
      </c>
      <c r="I1" s="127" t="s">
        <v>81</v>
      </c>
      <c r="J1" s="130" t="s">
        <v>80</v>
      </c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06"/>
      <c r="W1" s="78"/>
    </row>
    <row r="2" spans="1:23" ht="18" customHeight="1" x14ac:dyDescent="0.2">
      <c r="A2" s="2"/>
      <c r="B2" s="131"/>
      <c r="C2" s="131"/>
      <c r="D2" s="131"/>
      <c r="E2" s="131"/>
      <c r="F2" s="131"/>
      <c r="G2" s="126"/>
      <c r="H2" s="126"/>
      <c r="I2" s="126"/>
      <c r="J2" s="105" t="s">
        <v>74</v>
      </c>
      <c r="K2" s="105" t="s">
        <v>73</v>
      </c>
      <c r="L2" s="105" t="s">
        <v>72</v>
      </c>
      <c r="M2" s="105" t="s">
        <v>71</v>
      </c>
      <c r="N2" s="105" t="s">
        <v>70</v>
      </c>
      <c r="O2" s="105" t="s">
        <v>69</v>
      </c>
      <c r="P2" s="105" t="s">
        <v>68</v>
      </c>
      <c r="Q2" s="105" t="s">
        <v>67</v>
      </c>
      <c r="R2" s="105" t="s">
        <v>66</v>
      </c>
      <c r="S2" s="105" t="s">
        <v>65</v>
      </c>
      <c r="T2" s="105" t="s">
        <v>64</v>
      </c>
      <c r="U2" s="105" t="s">
        <v>63</v>
      </c>
      <c r="V2" s="105" t="s">
        <v>62</v>
      </c>
      <c r="W2" s="78"/>
    </row>
    <row r="3" spans="1:23" ht="21.75" customHeight="1" x14ac:dyDescent="0.2">
      <c r="A3" s="24"/>
      <c r="B3" s="128" t="s">
        <v>40</v>
      </c>
      <c r="C3" s="128"/>
      <c r="D3" s="129"/>
      <c r="E3" s="83">
        <v>902</v>
      </c>
      <c r="F3" s="82"/>
      <c r="G3" s="81"/>
      <c r="H3" s="80"/>
      <c r="I3" s="75">
        <v>358489750</v>
      </c>
      <c r="J3" s="75">
        <v>18194384</v>
      </c>
      <c r="K3" s="75">
        <v>16435218</v>
      </c>
      <c r="L3" s="9">
        <v>25276182</v>
      </c>
      <c r="M3" s="75">
        <v>26297382</v>
      </c>
      <c r="N3" s="75">
        <v>39537182</v>
      </c>
      <c r="O3" s="9">
        <v>29506682</v>
      </c>
      <c r="P3" s="75">
        <v>77624382</v>
      </c>
      <c r="Q3" s="75">
        <v>31628782</v>
      </c>
      <c r="R3" s="9">
        <v>26221884</v>
      </c>
      <c r="S3" s="75">
        <v>24344501</v>
      </c>
      <c r="T3" s="75">
        <v>19998761</v>
      </c>
      <c r="U3" s="9">
        <v>23424410</v>
      </c>
      <c r="V3" s="30">
        <v>67767672</v>
      </c>
      <c r="W3" s="79"/>
    </row>
    <row r="4" spans="1:23" ht="21.75" customHeight="1" x14ac:dyDescent="0.2">
      <c r="A4" s="24"/>
      <c r="B4" s="104">
        <v>0</v>
      </c>
      <c r="C4" s="74" t="s">
        <v>23</v>
      </c>
      <c r="D4" s="103"/>
      <c r="E4" s="88">
        <v>902</v>
      </c>
      <c r="F4" s="87">
        <v>102</v>
      </c>
      <c r="G4" s="86">
        <v>1001001</v>
      </c>
      <c r="H4" s="102">
        <v>30100</v>
      </c>
      <c r="I4" s="97">
        <v>1869400</v>
      </c>
      <c r="J4" s="97">
        <v>155784</v>
      </c>
      <c r="K4" s="70">
        <v>155784</v>
      </c>
      <c r="L4" s="70">
        <v>155784</v>
      </c>
      <c r="M4" s="70">
        <v>155784</v>
      </c>
      <c r="N4" s="70">
        <v>155784</v>
      </c>
      <c r="O4" s="70">
        <v>155784</v>
      </c>
      <c r="P4" s="101">
        <v>155784</v>
      </c>
      <c r="Q4" s="101">
        <v>155784</v>
      </c>
      <c r="R4" s="101">
        <v>155784</v>
      </c>
      <c r="S4" s="101">
        <v>155784</v>
      </c>
      <c r="T4" s="101">
        <v>155784</v>
      </c>
      <c r="U4" s="70">
        <v>155776</v>
      </c>
      <c r="V4" s="30">
        <v>467344</v>
      </c>
      <c r="W4" s="79"/>
    </row>
    <row r="5" spans="1:23" ht="21.75" customHeight="1" x14ac:dyDescent="0.2">
      <c r="A5" s="24"/>
      <c r="B5" s="100">
        <v>0</v>
      </c>
      <c r="C5" s="76" t="s">
        <v>23</v>
      </c>
      <c r="D5" s="99"/>
      <c r="E5" s="94">
        <v>902</v>
      </c>
      <c r="F5" s="93">
        <v>104</v>
      </c>
      <c r="G5" s="92">
        <v>1001001</v>
      </c>
      <c r="H5" s="98">
        <v>30100</v>
      </c>
      <c r="I5" s="30">
        <v>44357000</v>
      </c>
      <c r="J5" s="97">
        <v>4880000</v>
      </c>
      <c r="K5" s="18">
        <v>2088000</v>
      </c>
      <c r="L5" s="18">
        <v>3530000</v>
      </c>
      <c r="M5" s="18">
        <v>3530000</v>
      </c>
      <c r="N5" s="18">
        <v>3538000</v>
      </c>
      <c r="O5" s="18">
        <v>3430000</v>
      </c>
      <c r="P5" s="84">
        <v>3430000</v>
      </c>
      <c r="Q5" s="84">
        <v>3488000</v>
      </c>
      <c r="R5" s="84">
        <v>3430000</v>
      </c>
      <c r="S5" s="84">
        <v>3457000</v>
      </c>
      <c r="T5" s="84">
        <v>3586000</v>
      </c>
      <c r="U5" s="18">
        <v>5970000</v>
      </c>
      <c r="V5" s="30">
        <v>13013000</v>
      </c>
      <c r="W5" s="79"/>
    </row>
    <row r="6" spans="1:23" ht="21.75" customHeight="1" x14ac:dyDescent="0.2">
      <c r="A6" s="24"/>
      <c r="B6" s="100">
        <v>0</v>
      </c>
      <c r="C6" s="76" t="s">
        <v>23</v>
      </c>
      <c r="D6" s="99"/>
      <c r="E6" s="94">
        <v>902</v>
      </c>
      <c r="F6" s="93">
        <v>104</v>
      </c>
      <c r="G6" s="92">
        <v>1001002</v>
      </c>
      <c r="H6" s="98">
        <v>30100</v>
      </c>
      <c r="I6" s="30">
        <v>150000</v>
      </c>
      <c r="J6" s="97">
        <v>0</v>
      </c>
      <c r="K6" s="18">
        <v>0</v>
      </c>
      <c r="L6" s="18">
        <v>150000</v>
      </c>
      <c r="M6" s="18">
        <v>0</v>
      </c>
      <c r="N6" s="18">
        <v>0</v>
      </c>
      <c r="O6" s="18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18">
        <v>0</v>
      </c>
      <c r="V6" s="30">
        <v>0</v>
      </c>
      <c r="W6" s="79"/>
    </row>
    <row r="7" spans="1:23" ht="21.75" customHeight="1" x14ac:dyDescent="0.2">
      <c r="A7" s="24"/>
      <c r="B7" s="100">
        <v>0</v>
      </c>
      <c r="C7" s="76" t="s">
        <v>23</v>
      </c>
      <c r="D7" s="99"/>
      <c r="E7" s="94">
        <v>902</v>
      </c>
      <c r="F7" s="93">
        <v>104</v>
      </c>
      <c r="G7" s="92">
        <v>120003003</v>
      </c>
      <c r="H7" s="98">
        <v>30100</v>
      </c>
      <c r="I7" s="30">
        <v>1281600</v>
      </c>
      <c r="J7" s="97">
        <v>106800</v>
      </c>
      <c r="K7" s="18">
        <v>106800</v>
      </c>
      <c r="L7" s="18">
        <v>106800</v>
      </c>
      <c r="M7" s="18">
        <v>106800</v>
      </c>
      <c r="N7" s="18">
        <v>106800</v>
      </c>
      <c r="O7" s="18">
        <v>106800</v>
      </c>
      <c r="P7" s="84">
        <v>106800</v>
      </c>
      <c r="Q7" s="84">
        <v>106800</v>
      </c>
      <c r="R7" s="84">
        <v>106800</v>
      </c>
      <c r="S7" s="84">
        <v>106800</v>
      </c>
      <c r="T7" s="84">
        <v>106800</v>
      </c>
      <c r="U7" s="18">
        <v>106800</v>
      </c>
      <c r="V7" s="30">
        <v>320400</v>
      </c>
      <c r="W7" s="79"/>
    </row>
    <row r="8" spans="1:23" ht="21.75" customHeight="1" x14ac:dyDescent="0.2">
      <c r="A8" s="24"/>
      <c r="B8" s="100">
        <v>0</v>
      </c>
      <c r="C8" s="76" t="s">
        <v>23</v>
      </c>
      <c r="D8" s="99"/>
      <c r="E8" s="94">
        <v>902</v>
      </c>
      <c r="F8" s="93">
        <v>104</v>
      </c>
      <c r="G8" s="92">
        <v>120003005</v>
      </c>
      <c r="H8" s="98">
        <v>30100</v>
      </c>
      <c r="I8" s="30">
        <v>640600</v>
      </c>
      <c r="J8" s="97">
        <v>106800</v>
      </c>
      <c r="K8" s="18">
        <v>53384</v>
      </c>
      <c r="L8" s="18">
        <v>53384</v>
      </c>
      <c r="M8" s="18">
        <v>53384</v>
      </c>
      <c r="N8" s="18">
        <v>53384</v>
      </c>
      <c r="O8" s="18">
        <v>53384</v>
      </c>
      <c r="P8" s="84">
        <v>53384</v>
      </c>
      <c r="Q8" s="84">
        <v>53384</v>
      </c>
      <c r="R8" s="84">
        <v>53384</v>
      </c>
      <c r="S8" s="84">
        <v>53384</v>
      </c>
      <c r="T8" s="84">
        <v>53344</v>
      </c>
      <c r="U8" s="18">
        <v>0</v>
      </c>
      <c r="V8" s="30">
        <v>106728</v>
      </c>
      <c r="W8" s="79"/>
    </row>
    <row r="9" spans="1:23" ht="21.75" customHeight="1" x14ac:dyDescent="0.2">
      <c r="A9" s="24"/>
      <c r="B9" s="100">
        <v>0</v>
      </c>
      <c r="C9" s="76" t="s">
        <v>23</v>
      </c>
      <c r="D9" s="99"/>
      <c r="E9" s="94">
        <v>902</v>
      </c>
      <c r="F9" s="93">
        <v>104</v>
      </c>
      <c r="G9" s="92">
        <v>120003016</v>
      </c>
      <c r="H9" s="98">
        <v>30100</v>
      </c>
      <c r="I9" s="30">
        <v>4080600</v>
      </c>
      <c r="J9" s="97">
        <v>340100</v>
      </c>
      <c r="K9" s="18">
        <v>340100</v>
      </c>
      <c r="L9" s="18">
        <v>340100</v>
      </c>
      <c r="M9" s="18">
        <v>340100</v>
      </c>
      <c r="N9" s="18">
        <v>340100</v>
      </c>
      <c r="O9" s="18">
        <v>340100</v>
      </c>
      <c r="P9" s="84">
        <v>340100</v>
      </c>
      <c r="Q9" s="84">
        <v>340100</v>
      </c>
      <c r="R9" s="84">
        <v>340100</v>
      </c>
      <c r="S9" s="84">
        <v>340100</v>
      </c>
      <c r="T9" s="84">
        <v>340100</v>
      </c>
      <c r="U9" s="18">
        <v>339500</v>
      </c>
      <c r="V9" s="30">
        <v>1019700</v>
      </c>
      <c r="W9" s="79"/>
    </row>
    <row r="10" spans="1:23" ht="21.75" customHeight="1" x14ac:dyDescent="0.2">
      <c r="A10" s="24"/>
      <c r="B10" s="100">
        <v>0</v>
      </c>
      <c r="C10" s="76" t="s">
        <v>23</v>
      </c>
      <c r="D10" s="99"/>
      <c r="E10" s="94">
        <v>902</v>
      </c>
      <c r="F10" s="93">
        <v>104</v>
      </c>
      <c r="G10" s="92">
        <v>120003017</v>
      </c>
      <c r="H10" s="98">
        <v>30100</v>
      </c>
      <c r="I10" s="30">
        <v>640800</v>
      </c>
      <c r="J10" s="97">
        <v>53400</v>
      </c>
      <c r="K10" s="18">
        <v>53400</v>
      </c>
      <c r="L10" s="18">
        <v>53400</v>
      </c>
      <c r="M10" s="18">
        <v>53400</v>
      </c>
      <c r="N10" s="18">
        <v>53400</v>
      </c>
      <c r="O10" s="18">
        <v>53400</v>
      </c>
      <c r="P10" s="84">
        <v>53400</v>
      </c>
      <c r="Q10" s="84">
        <v>53400</v>
      </c>
      <c r="R10" s="84">
        <v>53400</v>
      </c>
      <c r="S10" s="84">
        <v>53400</v>
      </c>
      <c r="T10" s="84">
        <v>53400</v>
      </c>
      <c r="U10" s="18">
        <v>53400</v>
      </c>
      <c r="V10" s="30">
        <v>160200</v>
      </c>
      <c r="W10" s="79"/>
    </row>
    <row r="11" spans="1:23" ht="21.75" customHeight="1" x14ac:dyDescent="0.2">
      <c r="A11" s="24"/>
      <c r="B11" s="100">
        <v>0</v>
      </c>
      <c r="C11" s="76" t="s">
        <v>23</v>
      </c>
      <c r="D11" s="99"/>
      <c r="E11" s="94">
        <v>902</v>
      </c>
      <c r="F11" s="93">
        <v>104</v>
      </c>
      <c r="G11" s="92">
        <v>120003018</v>
      </c>
      <c r="H11" s="98">
        <v>30100</v>
      </c>
      <c r="I11" s="30">
        <v>879200</v>
      </c>
      <c r="J11" s="97">
        <v>73300</v>
      </c>
      <c r="K11" s="18">
        <v>73300</v>
      </c>
      <c r="L11" s="18">
        <v>73300</v>
      </c>
      <c r="M11" s="18">
        <v>73300</v>
      </c>
      <c r="N11" s="18">
        <v>73300</v>
      </c>
      <c r="O11" s="18">
        <v>73300</v>
      </c>
      <c r="P11" s="84">
        <v>73300</v>
      </c>
      <c r="Q11" s="84">
        <v>73300</v>
      </c>
      <c r="R11" s="84">
        <v>73300</v>
      </c>
      <c r="S11" s="84">
        <v>73300</v>
      </c>
      <c r="T11" s="84">
        <v>73300</v>
      </c>
      <c r="U11" s="18">
        <v>72900</v>
      </c>
      <c r="V11" s="30">
        <v>219500</v>
      </c>
      <c r="W11" s="79"/>
    </row>
    <row r="12" spans="1:23" ht="21.75" customHeight="1" x14ac:dyDescent="0.2">
      <c r="A12" s="24"/>
      <c r="B12" s="100">
        <v>0</v>
      </c>
      <c r="C12" s="76" t="s">
        <v>23</v>
      </c>
      <c r="D12" s="99"/>
      <c r="E12" s="94">
        <v>902</v>
      </c>
      <c r="F12" s="93">
        <v>104</v>
      </c>
      <c r="G12" s="92">
        <v>120003030</v>
      </c>
      <c r="H12" s="98">
        <v>30100</v>
      </c>
      <c r="I12" s="30">
        <v>3458000</v>
      </c>
      <c r="J12" s="97">
        <v>288200</v>
      </c>
      <c r="K12" s="18">
        <v>288200</v>
      </c>
      <c r="L12" s="18">
        <v>288200</v>
      </c>
      <c r="M12" s="18">
        <v>288200</v>
      </c>
      <c r="N12" s="18">
        <v>288200</v>
      </c>
      <c r="O12" s="18">
        <v>288200</v>
      </c>
      <c r="P12" s="84">
        <v>288200</v>
      </c>
      <c r="Q12" s="84">
        <v>288200</v>
      </c>
      <c r="R12" s="84">
        <v>288200</v>
      </c>
      <c r="S12" s="84">
        <v>288200</v>
      </c>
      <c r="T12" s="84">
        <v>288000</v>
      </c>
      <c r="U12" s="18">
        <v>288000</v>
      </c>
      <c r="V12" s="30">
        <v>864200</v>
      </c>
      <c r="W12" s="79"/>
    </row>
    <row r="13" spans="1:23" ht="21.75" customHeight="1" x14ac:dyDescent="0.2">
      <c r="A13" s="24"/>
      <c r="B13" s="100">
        <v>0</v>
      </c>
      <c r="C13" s="76" t="s">
        <v>23</v>
      </c>
      <c r="D13" s="99"/>
      <c r="E13" s="94">
        <v>902</v>
      </c>
      <c r="F13" s="93">
        <v>105</v>
      </c>
      <c r="G13" s="92">
        <v>203114000</v>
      </c>
      <c r="H13" s="98">
        <v>30100</v>
      </c>
      <c r="I13" s="30">
        <v>0</v>
      </c>
      <c r="J13" s="97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18">
        <v>0</v>
      </c>
      <c r="V13" s="30">
        <v>0</v>
      </c>
      <c r="W13" s="79"/>
    </row>
    <row r="14" spans="1:23" ht="21.75" customHeight="1" x14ac:dyDescent="0.2">
      <c r="A14" s="24"/>
      <c r="B14" s="100">
        <v>0</v>
      </c>
      <c r="C14" s="76" t="s">
        <v>23</v>
      </c>
      <c r="D14" s="99"/>
      <c r="E14" s="94">
        <v>902</v>
      </c>
      <c r="F14" s="93">
        <v>105</v>
      </c>
      <c r="G14" s="92">
        <v>203151000</v>
      </c>
      <c r="H14" s="98">
        <v>30100</v>
      </c>
      <c r="I14" s="30">
        <v>12400</v>
      </c>
      <c r="J14" s="97">
        <v>0</v>
      </c>
      <c r="K14" s="18">
        <v>0</v>
      </c>
      <c r="L14" s="18">
        <v>0</v>
      </c>
      <c r="M14" s="18">
        <v>12400</v>
      </c>
      <c r="N14" s="18">
        <v>0</v>
      </c>
      <c r="O14" s="18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18">
        <v>0</v>
      </c>
      <c r="V14" s="30">
        <v>0</v>
      </c>
      <c r="W14" s="79"/>
    </row>
    <row r="15" spans="1:23" ht="21.75" customHeight="1" x14ac:dyDescent="0.2">
      <c r="A15" s="24"/>
      <c r="B15" s="100">
        <v>0</v>
      </c>
      <c r="C15" s="76" t="s">
        <v>23</v>
      </c>
      <c r="D15" s="99"/>
      <c r="E15" s="94">
        <v>902</v>
      </c>
      <c r="F15" s="93">
        <v>107</v>
      </c>
      <c r="G15" s="92">
        <v>1001001</v>
      </c>
      <c r="H15" s="98">
        <v>30100</v>
      </c>
      <c r="I15" s="30">
        <v>4000000</v>
      </c>
      <c r="J15" s="97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84">
        <v>4000000</v>
      </c>
      <c r="Q15" s="84">
        <v>0</v>
      </c>
      <c r="R15" s="84">
        <v>0</v>
      </c>
      <c r="S15" s="84">
        <v>0</v>
      </c>
      <c r="T15" s="84">
        <v>0</v>
      </c>
      <c r="U15" s="18">
        <v>0</v>
      </c>
      <c r="V15" s="30">
        <v>0</v>
      </c>
      <c r="W15" s="79"/>
    </row>
    <row r="16" spans="1:23" ht="21.75" customHeight="1" x14ac:dyDescent="0.2">
      <c r="A16" s="24"/>
      <c r="B16" s="100">
        <v>0</v>
      </c>
      <c r="C16" s="76" t="s">
        <v>23</v>
      </c>
      <c r="D16" s="99"/>
      <c r="E16" s="94">
        <v>902</v>
      </c>
      <c r="F16" s="93">
        <v>111</v>
      </c>
      <c r="G16" s="92">
        <v>1001001</v>
      </c>
      <c r="H16" s="98">
        <v>30100</v>
      </c>
      <c r="I16" s="30">
        <v>1000000</v>
      </c>
      <c r="J16" s="97">
        <v>0</v>
      </c>
      <c r="K16" s="18">
        <v>0</v>
      </c>
      <c r="L16" s="18">
        <v>0</v>
      </c>
      <c r="M16" s="18">
        <v>0</v>
      </c>
      <c r="N16" s="18">
        <v>0</v>
      </c>
      <c r="O16" s="18">
        <v>1000000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18">
        <v>0</v>
      </c>
      <c r="V16" s="30">
        <v>0</v>
      </c>
      <c r="W16" s="79"/>
    </row>
    <row r="17" spans="1:23" ht="21.75" customHeight="1" x14ac:dyDescent="0.2">
      <c r="A17" s="24"/>
      <c r="B17" s="100">
        <v>0</v>
      </c>
      <c r="C17" s="76" t="s">
        <v>23</v>
      </c>
      <c r="D17" s="99"/>
      <c r="E17" s="94">
        <v>902</v>
      </c>
      <c r="F17" s="93">
        <v>113</v>
      </c>
      <c r="G17" s="92">
        <v>1001001</v>
      </c>
      <c r="H17" s="98">
        <v>30100</v>
      </c>
      <c r="I17" s="30">
        <v>74864000</v>
      </c>
      <c r="J17" s="97">
        <v>4700000</v>
      </c>
      <c r="K17" s="18">
        <v>4813000</v>
      </c>
      <c r="L17" s="18">
        <v>6800000</v>
      </c>
      <c r="M17" s="18">
        <v>6800000</v>
      </c>
      <c r="N17" s="18">
        <v>5820400</v>
      </c>
      <c r="O17" s="18">
        <v>6700000</v>
      </c>
      <c r="P17" s="84">
        <v>6700000</v>
      </c>
      <c r="Q17" s="84">
        <v>6713000</v>
      </c>
      <c r="R17" s="84">
        <v>6700000</v>
      </c>
      <c r="S17" s="84">
        <v>6800000</v>
      </c>
      <c r="T17" s="84">
        <v>4815000</v>
      </c>
      <c r="U17" s="18">
        <v>7502600</v>
      </c>
      <c r="V17" s="30">
        <v>19117600</v>
      </c>
      <c r="W17" s="79"/>
    </row>
    <row r="18" spans="1:23" ht="21.75" customHeight="1" x14ac:dyDescent="0.2">
      <c r="A18" s="24"/>
      <c r="B18" s="100">
        <v>0</v>
      </c>
      <c r="C18" s="76" t="s">
        <v>23</v>
      </c>
      <c r="D18" s="99"/>
      <c r="E18" s="94">
        <v>902</v>
      </c>
      <c r="F18" s="93">
        <v>113</v>
      </c>
      <c r="G18" s="92">
        <v>120002011</v>
      </c>
      <c r="H18" s="98">
        <v>30100</v>
      </c>
      <c r="I18" s="30">
        <v>10310000</v>
      </c>
      <c r="J18" s="97">
        <v>0</v>
      </c>
      <c r="K18" s="18">
        <v>0</v>
      </c>
      <c r="L18" s="18">
        <v>1560000</v>
      </c>
      <c r="M18" s="18">
        <v>1250000</v>
      </c>
      <c r="N18" s="18">
        <v>1250000</v>
      </c>
      <c r="O18" s="18">
        <v>1250000</v>
      </c>
      <c r="P18" s="84">
        <v>1250000</v>
      </c>
      <c r="Q18" s="84">
        <v>1250000</v>
      </c>
      <c r="R18" s="84">
        <v>1250000</v>
      </c>
      <c r="S18" s="84">
        <v>1250000</v>
      </c>
      <c r="T18" s="84">
        <v>0</v>
      </c>
      <c r="U18" s="18">
        <v>0</v>
      </c>
      <c r="V18" s="30">
        <v>1250000</v>
      </c>
      <c r="W18" s="79"/>
    </row>
    <row r="19" spans="1:23" ht="21.75" customHeight="1" x14ac:dyDescent="0.2">
      <c r="A19" s="24"/>
      <c r="B19" s="100">
        <v>0</v>
      </c>
      <c r="C19" s="76" t="s">
        <v>23</v>
      </c>
      <c r="D19" s="99"/>
      <c r="E19" s="94">
        <v>902</v>
      </c>
      <c r="F19" s="93">
        <v>113</v>
      </c>
      <c r="G19" s="92">
        <v>120003006</v>
      </c>
      <c r="H19" s="98">
        <v>30100</v>
      </c>
      <c r="I19" s="30">
        <v>58400</v>
      </c>
      <c r="J19" s="97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84">
        <v>58400</v>
      </c>
      <c r="Q19" s="84">
        <v>0</v>
      </c>
      <c r="R19" s="84">
        <v>0</v>
      </c>
      <c r="S19" s="84">
        <v>0</v>
      </c>
      <c r="T19" s="84">
        <v>0</v>
      </c>
      <c r="U19" s="18">
        <v>0</v>
      </c>
      <c r="V19" s="30">
        <v>0</v>
      </c>
      <c r="W19" s="79"/>
    </row>
    <row r="20" spans="1:23" ht="21.75" customHeight="1" x14ac:dyDescent="0.2">
      <c r="A20" s="24"/>
      <c r="B20" s="100">
        <v>0</v>
      </c>
      <c r="C20" s="76" t="s">
        <v>23</v>
      </c>
      <c r="D20" s="99"/>
      <c r="E20" s="94">
        <v>902</v>
      </c>
      <c r="F20" s="93">
        <v>113</v>
      </c>
      <c r="G20" s="92">
        <v>120003007</v>
      </c>
      <c r="H20" s="98">
        <v>30100</v>
      </c>
      <c r="I20" s="30">
        <v>2597000</v>
      </c>
      <c r="J20" s="9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84">
        <v>1597000</v>
      </c>
      <c r="Q20" s="84">
        <v>1000000</v>
      </c>
      <c r="R20" s="84">
        <v>0</v>
      </c>
      <c r="S20" s="84">
        <v>0</v>
      </c>
      <c r="T20" s="84">
        <v>0</v>
      </c>
      <c r="U20" s="18">
        <v>0</v>
      </c>
      <c r="V20" s="30">
        <v>0</v>
      </c>
      <c r="W20" s="79"/>
    </row>
    <row r="21" spans="1:23" ht="21.75" customHeight="1" x14ac:dyDescent="0.2">
      <c r="A21" s="24"/>
      <c r="B21" s="100">
        <v>0</v>
      </c>
      <c r="C21" s="76" t="s">
        <v>23</v>
      </c>
      <c r="D21" s="99"/>
      <c r="E21" s="94">
        <v>902</v>
      </c>
      <c r="F21" s="93">
        <v>113</v>
      </c>
      <c r="G21" s="92">
        <v>120003020</v>
      </c>
      <c r="H21" s="98">
        <v>30100</v>
      </c>
      <c r="I21" s="30">
        <v>30500</v>
      </c>
      <c r="J21" s="9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30500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18">
        <v>0</v>
      </c>
      <c r="V21" s="30">
        <v>0</v>
      </c>
      <c r="W21" s="79"/>
    </row>
    <row r="22" spans="1:23" ht="21.75" customHeight="1" x14ac:dyDescent="0.2">
      <c r="A22" s="24"/>
      <c r="B22" s="100">
        <v>0</v>
      </c>
      <c r="C22" s="76" t="s">
        <v>23</v>
      </c>
      <c r="D22" s="99"/>
      <c r="E22" s="94">
        <v>902</v>
      </c>
      <c r="F22" s="93">
        <v>113</v>
      </c>
      <c r="G22" s="92">
        <v>120003021</v>
      </c>
      <c r="H22" s="98">
        <v>30100</v>
      </c>
      <c r="I22" s="30">
        <v>5151400</v>
      </c>
      <c r="J22" s="97">
        <v>420000</v>
      </c>
      <c r="K22" s="18">
        <v>420000</v>
      </c>
      <c r="L22" s="18">
        <v>420000</v>
      </c>
      <c r="M22" s="18">
        <v>420000</v>
      </c>
      <c r="N22" s="18">
        <v>420000</v>
      </c>
      <c r="O22" s="18">
        <v>450000</v>
      </c>
      <c r="P22" s="84">
        <v>460000</v>
      </c>
      <c r="Q22" s="84">
        <v>461400</v>
      </c>
      <c r="R22" s="84">
        <v>420000</v>
      </c>
      <c r="S22" s="84">
        <v>420000</v>
      </c>
      <c r="T22" s="84">
        <v>420000</v>
      </c>
      <c r="U22" s="18">
        <v>420000</v>
      </c>
      <c r="V22" s="30">
        <v>1260000</v>
      </c>
      <c r="W22" s="79"/>
    </row>
    <row r="23" spans="1:23" ht="21.75" customHeight="1" x14ac:dyDescent="0.2">
      <c r="A23" s="24"/>
      <c r="B23" s="100">
        <v>0</v>
      </c>
      <c r="C23" s="76" t="s">
        <v>23</v>
      </c>
      <c r="D23" s="99"/>
      <c r="E23" s="94">
        <v>902</v>
      </c>
      <c r="F23" s="93">
        <v>113</v>
      </c>
      <c r="G23" s="92">
        <v>120003022</v>
      </c>
      <c r="H23" s="98">
        <v>30100</v>
      </c>
      <c r="I23" s="30">
        <v>94300</v>
      </c>
      <c r="J23" s="97">
        <v>0</v>
      </c>
      <c r="K23" s="18">
        <v>0</v>
      </c>
      <c r="L23" s="18">
        <v>0</v>
      </c>
      <c r="M23" s="18">
        <v>0</v>
      </c>
      <c r="N23" s="18">
        <v>0</v>
      </c>
      <c r="O23" s="18">
        <v>30000</v>
      </c>
      <c r="P23" s="84">
        <v>30000</v>
      </c>
      <c r="Q23" s="84">
        <v>34300</v>
      </c>
      <c r="R23" s="84">
        <v>0</v>
      </c>
      <c r="S23" s="84">
        <v>0</v>
      </c>
      <c r="T23" s="84">
        <v>0</v>
      </c>
      <c r="U23" s="18">
        <v>0</v>
      </c>
      <c r="V23" s="30">
        <v>0</v>
      </c>
      <c r="W23" s="79"/>
    </row>
    <row r="24" spans="1:23" ht="21.75" customHeight="1" x14ac:dyDescent="0.2">
      <c r="A24" s="24"/>
      <c r="B24" s="100">
        <v>0</v>
      </c>
      <c r="C24" s="76" t="s">
        <v>23</v>
      </c>
      <c r="D24" s="99"/>
      <c r="E24" s="94">
        <v>902</v>
      </c>
      <c r="F24" s="93">
        <v>113</v>
      </c>
      <c r="G24" s="92">
        <v>120003025</v>
      </c>
      <c r="H24" s="98">
        <v>30100</v>
      </c>
      <c r="I24" s="30">
        <v>7700</v>
      </c>
      <c r="J24" s="97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84">
        <v>7700</v>
      </c>
      <c r="Q24" s="84">
        <v>0</v>
      </c>
      <c r="R24" s="84">
        <v>0</v>
      </c>
      <c r="S24" s="84">
        <v>0</v>
      </c>
      <c r="T24" s="84">
        <v>0</v>
      </c>
      <c r="U24" s="18">
        <v>0</v>
      </c>
      <c r="V24" s="30">
        <v>0</v>
      </c>
      <c r="W24" s="79"/>
    </row>
    <row r="25" spans="1:23" ht="21.75" customHeight="1" x14ac:dyDescent="0.2">
      <c r="A25" s="24"/>
      <c r="B25" s="100">
        <v>0</v>
      </c>
      <c r="C25" s="76" t="s">
        <v>23</v>
      </c>
      <c r="D25" s="99"/>
      <c r="E25" s="94">
        <v>902</v>
      </c>
      <c r="F25" s="93">
        <v>113</v>
      </c>
      <c r="G25" s="92">
        <v>120003029</v>
      </c>
      <c r="H25" s="98">
        <v>30100</v>
      </c>
      <c r="I25" s="30">
        <v>39900</v>
      </c>
      <c r="J25" s="9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84">
        <v>20000</v>
      </c>
      <c r="Q25" s="84">
        <v>19900</v>
      </c>
      <c r="R25" s="84">
        <v>0</v>
      </c>
      <c r="S25" s="84">
        <v>0</v>
      </c>
      <c r="T25" s="84">
        <v>0</v>
      </c>
      <c r="U25" s="18">
        <v>0</v>
      </c>
      <c r="V25" s="30">
        <v>0</v>
      </c>
      <c r="W25" s="79"/>
    </row>
    <row r="26" spans="1:23" ht="21.75" customHeight="1" x14ac:dyDescent="0.2">
      <c r="A26" s="24"/>
      <c r="B26" s="100">
        <v>0</v>
      </c>
      <c r="C26" s="76" t="s">
        <v>23</v>
      </c>
      <c r="D26" s="99"/>
      <c r="E26" s="94">
        <v>902</v>
      </c>
      <c r="F26" s="93">
        <v>113</v>
      </c>
      <c r="G26" s="92">
        <v>203172000</v>
      </c>
      <c r="H26" s="98">
        <v>30100</v>
      </c>
      <c r="I26" s="30">
        <v>892600</v>
      </c>
      <c r="J26" s="97">
        <v>0</v>
      </c>
      <c r="K26" s="18">
        <v>0</v>
      </c>
      <c r="L26" s="18">
        <v>0</v>
      </c>
      <c r="M26" s="18">
        <v>0</v>
      </c>
      <c r="N26" s="18">
        <v>892600</v>
      </c>
      <c r="O26" s="18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18">
        <v>0</v>
      </c>
      <c r="V26" s="30">
        <v>0</v>
      </c>
      <c r="W26" s="79"/>
    </row>
    <row r="27" spans="1:23" ht="21.75" customHeight="1" x14ac:dyDescent="0.2">
      <c r="A27" s="24"/>
      <c r="B27" s="100">
        <v>0</v>
      </c>
      <c r="C27" s="76" t="s">
        <v>23</v>
      </c>
      <c r="D27" s="99"/>
      <c r="E27" s="94">
        <v>902</v>
      </c>
      <c r="F27" s="93">
        <v>309</v>
      </c>
      <c r="G27" s="92">
        <v>1001001</v>
      </c>
      <c r="H27" s="98">
        <v>30100</v>
      </c>
      <c r="I27" s="30">
        <v>910000</v>
      </c>
      <c r="J27" s="97">
        <v>53000</v>
      </c>
      <c r="K27" s="18">
        <v>326000</v>
      </c>
      <c r="L27" s="18">
        <v>53000</v>
      </c>
      <c r="M27" s="18">
        <v>53000</v>
      </c>
      <c r="N27" s="18">
        <v>53000</v>
      </c>
      <c r="O27" s="18">
        <v>53000</v>
      </c>
      <c r="P27" s="84">
        <v>53000</v>
      </c>
      <c r="Q27" s="84">
        <v>53000</v>
      </c>
      <c r="R27" s="84">
        <v>53000</v>
      </c>
      <c r="S27" s="84">
        <v>53000</v>
      </c>
      <c r="T27" s="84">
        <v>53000</v>
      </c>
      <c r="U27" s="18">
        <v>54000</v>
      </c>
      <c r="V27" s="30">
        <v>160000</v>
      </c>
      <c r="W27" s="79"/>
    </row>
    <row r="28" spans="1:23" ht="21.75" customHeight="1" x14ac:dyDescent="0.2">
      <c r="A28" s="24"/>
      <c r="B28" s="100">
        <v>0</v>
      </c>
      <c r="C28" s="76" t="s">
        <v>23</v>
      </c>
      <c r="D28" s="99"/>
      <c r="E28" s="94">
        <v>902</v>
      </c>
      <c r="F28" s="93">
        <v>309</v>
      </c>
      <c r="G28" s="92">
        <v>120003360</v>
      </c>
      <c r="H28" s="98">
        <v>30100</v>
      </c>
      <c r="I28" s="30">
        <v>66000</v>
      </c>
      <c r="J28" s="97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18">
        <v>66000</v>
      </c>
      <c r="V28" s="30">
        <v>66000</v>
      </c>
      <c r="W28" s="79"/>
    </row>
    <row r="29" spans="1:23" ht="21.75" customHeight="1" x14ac:dyDescent="0.2">
      <c r="A29" s="24"/>
      <c r="B29" s="100">
        <v>0</v>
      </c>
      <c r="C29" s="76" t="s">
        <v>23</v>
      </c>
      <c r="D29" s="99"/>
      <c r="E29" s="94">
        <v>902</v>
      </c>
      <c r="F29" s="93">
        <v>309</v>
      </c>
      <c r="G29" s="92">
        <v>120003460</v>
      </c>
      <c r="H29" s="98">
        <v>30100</v>
      </c>
      <c r="I29" s="30">
        <v>66000</v>
      </c>
      <c r="J29" s="9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18">
        <v>66000</v>
      </c>
      <c r="V29" s="30">
        <v>66000</v>
      </c>
      <c r="W29" s="79"/>
    </row>
    <row r="30" spans="1:23" ht="21.75" customHeight="1" x14ac:dyDescent="0.2">
      <c r="A30" s="24"/>
      <c r="B30" s="100">
        <v>0</v>
      </c>
      <c r="C30" s="76" t="s">
        <v>23</v>
      </c>
      <c r="D30" s="99"/>
      <c r="E30" s="94">
        <v>902</v>
      </c>
      <c r="F30" s="93">
        <v>314</v>
      </c>
      <c r="G30" s="92">
        <v>1001001</v>
      </c>
      <c r="H30" s="98">
        <v>30100</v>
      </c>
      <c r="I30" s="30">
        <v>482500</v>
      </c>
      <c r="J30" s="97">
        <v>0</v>
      </c>
      <c r="K30" s="18">
        <v>32500</v>
      </c>
      <c r="L30" s="18">
        <v>0</v>
      </c>
      <c r="M30" s="18">
        <v>100000</v>
      </c>
      <c r="N30" s="18">
        <v>0</v>
      </c>
      <c r="O30" s="18">
        <v>0</v>
      </c>
      <c r="P30" s="84">
        <v>200000</v>
      </c>
      <c r="Q30" s="84">
        <v>0</v>
      </c>
      <c r="R30" s="84">
        <v>0</v>
      </c>
      <c r="S30" s="84">
        <v>150000</v>
      </c>
      <c r="T30" s="84">
        <v>0</v>
      </c>
      <c r="U30" s="18">
        <v>0</v>
      </c>
      <c r="V30" s="30">
        <v>150000</v>
      </c>
      <c r="W30" s="79"/>
    </row>
    <row r="31" spans="1:23" ht="21.75" customHeight="1" x14ac:dyDescent="0.2">
      <c r="A31" s="24"/>
      <c r="B31" s="100">
        <v>0</v>
      </c>
      <c r="C31" s="76" t="s">
        <v>23</v>
      </c>
      <c r="D31" s="99"/>
      <c r="E31" s="94">
        <v>902</v>
      </c>
      <c r="F31" s="93">
        <v>405</v>
      </c>
      <c r="G31" s="92">
        <v>120003004</v>
      </c>
      <c r="H31" s="98">
        <v>30100</v>
      </c>
      <c r="I31" s="30">
        <v>0</v>
      </c>
      <c r="J31" s="9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18">
        <v>0</v>
      </c>
      <c r="V31" s="30">
        <v>0</v>
      </c>
      <c r="W31" s="79"/>
    </row>
    <row r="32" spans="1:23" ht="21.75" customHeight="1" x14ac:dyDescent="0.2">
      <c r="A32" s="24"/>
      <c r="B32" s="100">
        <v>0</v>
      </c>
      <c r="C32" s="76" t="s">
        <v>23</v>
      </c>
      <c r="D32" s="99"/>
      <c r="E32" s="94">
        <v>902</v>
      </c>
      <c r="F32" s="93">
        <v>405</v>
      </c>
      <c r="G32" s="92">
        <v>120003019</v>
      </c>
      <c r="H32" s="98">
        <v>30100</v>
      </c>
      <c r="I32" s="30">
        <v>37700</v>
      </c>
      <c r="J32" s="9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84">
        <v>37700</v>
      </c>
      <c r="Q32" s="84">
        <v>0</v>
      </c>
      <c r="R32" s="84">
        <v>0</v>
      </c>
      <c r="S32" s="84">
        <v>0</v>
      </c>
      <c r="T32" s="84">
        <v>0</v>
      </c>
      <c r="U32" s="18">
        <v>0</v>
      </c>
      <c r="V32" s="30">
        <v>0</v>
      </c>
      <c r="W32" s="79"/>
    </row>
    <row r="33" spans="1:23" ht="21.75" customHeight="1" x14ac:dyDescent="0.2">
      <c r="A33" s="24"/>
      <c r="B33" s="100">
        <v>0</v>
      </c>
      <c r="C33" s="76" t="s">
        <v>23</v>
      </c>
      <c r="D33" s="99"/>
      <c r="E33" s="94">
        <v>902</v>
      </c>
      <c r="F33" s="93">
        <v>405</v>
      </c>
      <c r="G33" s="92">
        <v>120003038</v>
      </c>
      <c r="H33" s="98">
        <v>30100</v>
      </c>
      <c r="I33" s="30">
        <v>42624600</v>
      </c>
      <c r="J33" s="97">
        <v>0</v>
      </c>
      <c r="K33" s="18">
        <v>0</v>
      </c>
      <c r="L33" s="18">
        <v>5285214</v>
      </c>
      <c r="M33" s="18">
        <v>5285214</v>
      </c>
      <c r="N33" s="18">
        <v>5285214</v>
      </c>
      <c r="O33" s="18">
        <v>5285214</v>
      </c>
      <c r="P33" s="84">
        <v>5285214</v>
      </c>
      <c r="Q33" s="84">
        <v>5285214</v>
      </c>
      <c r="R33" s="84">
        <v>5043716</v>
      </c>
      <c r="S33" s="84">
        <v>1956533</v>
      </c>
      <c r="T33" s="84">
        <v>1956533</v>
      </c>
      <c r="U33" s="18">
        <v>1956534</v>
      </c>
      <c r="V33" s="30">
        <v>5869600</v>
      </c>
      <c r="W33" s="79"/>
    </row>
    <row r="34" spans="1:23" ht="21.75" customHeight="1" x14ac:dyDescent="0.2">
      <c r="A34" s="24"/>
      <c r="B34" s="100">
        <v>0</v>
      </c>
      <c r="C34" s="76" t="s">
        <v>23</v>
      </c>
      <c r="D34" s="99"/>
      <c r="E34" s="94">
        <v>902</v>
      </c>
      <c r="F34" s="93">
        <v>406</v>
      </c>
      <c r="G34" s="92">
        <v>1001001</v>
      </c>
      <c r="H34" s="98">
        <v>30100</v>
      </c>
      <c r="I34" s="30">
        <v>13000</v>
      </c>
      <c r="J34" s="97">
        <v>0</v>
      </c>
      <c r="K34" s="18">
        <v>13000</v>
      </c>
      <c r="L34" s="18">
        <v>0</v>
      </c>
      <c r="M34" s="18">
        <v>0</v>
      </c>
      <c r="N34" s="18">
        <v>0</v>
      </c>
      <c r="O34" s="18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18">
        <v>0</v>
      </c>
      <c r="V34" s="30">
        <v>0</v>
      </c>
      <c r="W34" s="79"/>
    </row>
    <row r="35" spans="1:23" ht="21.75" customHeight="1" x14ac:dyDescent="0.2">
      <c r="A35" s="24"/>
      <c r="B35" s="100">
        <v>0</v>
      </c>
      <c r="C35" s="76" t="s">
        <v>23</v>
      </c>
      <c r="D35" s="99"/>
      <c r="E35" s="94">
        <v>902</v>
      </c>
      <c r="F35" s="93">
        <v>407</v>
      </c>
      <c r="G35" s="92">
        <v>1001001</v>
      </c>
      <c r="H35" s="98">
        <v>30100</v>
      </c>
      <c r="I35" s="30">
        <v>13000</v>
      </c>
      <c r="J35" s="97">
        <v>0</v>
      </c>
      <c r="K35" s="18">
        <v>13000</v>
      </c>
      <c r="L35" s="18">
        <v>0</v>
      </c>
      <c r="M35" s="18">
        <v>0</v>
      </c>
      <c r="N35" s="18">
        <v>0</v>
      </c>
      <c r="O35" s="18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18">
        <v>0</v>
      </c>
      <c r="V35" s="30">
        <v>0</v>
      </c>
      <c r="W35" s="79"/>
    </row>
    <row r="36" spans="1:23" ht="21.75" customHeight="1" x14ac:dyDescent="0.2">
      <c r="A36" s="24"/>
      <c r="B36" s="100">
        <v>0</v>
      </c>
      <c r="C36" s="76" t="s">
        <v>23</v>
      </c>
      <c r="D36" s="99"/>
      <c r="E36" s="94">
        <v>902</v>
      </c>
      <c r="F36" s="93">
        <v>408</v>
      </c>
      <c r="G36" s="92">
        <v>1001001</v>
      </c>
      <c r="H36" s="98">
        <v>30100</v>
      </c>
      <c r="I36" s="30">
        <v>13000</v>
      </c>
      <c r="J36" s="97">
        <v>0</v>
      </c>
      <c r="K36" s="18">
        <v>13000</v>
      </c>
      <c r="L36" s="18">
        <v>0</v>
      </c>
      <c r="M36" s="18">
        <v>0</v>
      </c>
      <c r="N36" s="18">
        <v>0</v>
      </c>
      <c r="O36" s="18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18">
        <v>0</v>
      </c>
      <c r="V36" s="30">
        <v>0</v>
      </c>
      <c r="W36" s="79"/>
    </row>
    <row r="37" spans="1:23" ht="21.75" customHeight="1" x14ac:dyDescent="0.2">
      <c r="A37" s="24"/>
      <c r="B37" s="100">
        <v>0</v>
      </c>
      <c r="C37" s="76" t="s">
        <v>23</v>
      </c>
      <c r="D37" s="99"/>
      <c r="E37" s="94">
        <v>902</v>
      </c>
      <c r="F37" s="93">
        <v>409</v>
      </c>
      <c r="G37" s="92">
        <v>1001001</v>
      </c>
      <c r="H37" s="98">
        <v>30100</v>
      </c>
      <c r="I37" s="30">
        <v>67200</v>
      </c>
      <c r="J37" s="97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84">
        <v>0</v>
      </c>
      <c r="Q37" s="84">
        <v>0</v>
      </c>
      <c r="R37" s="84">
        <v>67200</v>
      </c>
      <c r="S37" s="84">
        <v>0</v>
      </c>
      <c r="T37" s="84">
        <v>0</v>
      </c>
      <c r="U37" s="18">
        <v>0</v>
      </c>
      <c r="V37" s="30">
        <v>0</v>
      </c>
      <c r="W37" s="79"/>
    </row>
    <row r="38" spans="1:23" ht="21.75" customHeight="1" x14ac:dyDescent="0.2">
      <c r="A38" s="24"/>
      <c r="B38" s="100">
        <v>0</v>
      </c>
      <c r="C38" s="76" t="s">
        <v>23</v>
      </c>
      <c r="D38" s="99"/>
      <c r="E38" s="94">
        <v>902</v>
      </c>
      <c r="F38" s="93">
        <v>412</v>
      </c>
      <c r="G38" s="92">
        <v>1001001</v>
      </c>
      <c r="H38" s="98">
        <v>30100</v>
      </c>
      <c r="I38" s="30">
        <v>1998950</v>
      </c>
      <c r="J38" s="97">
        <v>138000</v>
      </c>
      <c r="K38" s="18">
        <v>154250</v>
      </c>
      <c r="L38" s="18">
        <v>138000</v>
      </c>
      <c r="M38" s="18">
        <v>293000</v>
      </c>
      <c r="N38" s="18">
        <v>138000</v>
      </c>
      <c r="O38" s="18">
        <v>138000</v>
      </c>
      <c r="P38" s="84">
        <v>162700</v>
      </c>
      <c r="Q38" s="84">
        <v>138000</v>
      </c>
      <c r="R38" s="84">
        <v>138000</v>
      </c>
      <c r="S38" s="84">
        <v>138000</v>
      </c>
      <c r="T38" s="84">
        <v>138000</v>
      </c>
      <c r="U38" s="18">
        <v>285000</v>
      </c>
      <c r="V38" s="30">
        <v>561000</v>
      </c>
      <c r="W38" s="79"/>
    </row>
    <row r="39" spans="1:23" ht="21.75" customHeight="1" x14ac:dyDescent="0.2">
      <c r="A39" s="24"/>
      <c r="B39" s="100">
        <v>0</v>
      </c>
      <c r="C39" s="76" t="s">
        <v>23</v>
      </c>
      <c r="D39" s="99"/>
      <c r="E39" s="94">
        <v>902</v>
      </c>
      <c r="F39" s="93">
        <v>502</v>
      </c>
      <c r="G39" s="92">
        <v>1001001</v>
      </c>
      <c r="H39" s="98">
        <v>30100</v>
      </c>
      <c r="I39" s="30">
        <v>8323100</v>
      </c>
      <c r="J39" s="97">
        <v>0</v>
      </c>
      <c r="K39" s="18">
        <v>2000000</v>
      </c>
      <c r="L39" s="18">
        <v>0</v>
      </c>
      <c r="M39" s="18">
        <v>0</v>
      </c>
      <c r="N39" s="18">
        <v>6323100</v>
      </c>
      <c r="O39" s="18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18">
        <v>0</v>
      </c>
      <c r="V39" s="30">
        <v>0</v>
      </c>
      <c r="W39" s="79"/>
    </row>
    <row r="40" spans="1:23" ht="21.75" customHeight="1" x14ac:dyDescent="0.2">
      <c r="A40" s="24"/>
      <c r="B40" s="100">
        <v>0</v>
      </c>
      <c r="C40" s="76" t="s">
        <v>23</v>
      </c>
      <c r="D40" s="99"/>
      <c r="E40" s="94">
        <v>902</v>
      </c>
      <c r="F40" s="93">
        <v>502</v>
      </c>
      <c r="G40" s="92">
        <v>120002021</v>
      </c>
      <c r="H40" s="98">
        <v>30100</v>
      </c>
      <c r="I40" s="30">
        <v>27948200</v>
      </c>
      <c r="J40" s="97">
        <v>0</v>
      </c>
      <c r="K40" s="18">
        <v>0</v>
      </c>
      <c r="L40" s="18">
        <v>1000000</v>
      </c>
      <c r="M40" s="18">
        <v>2000000</v>
      </c>
      <c r="N40" s="18">
        <v>3676900</v>
      </c>
      <c r="O40" s="18">
        <v>2000000</v>
      </c>
      <c r="P40" s="84">
        <v>4000000</v>
      </c>
      <c r="Q40" s="84">
        <v>4000000</v>
      </c>
      <c r="R40" s="84">
        <v>3000000</v>
      </c>
      <c r="S40" s="84">
        <v>3000000</v>
      </c>
      <c r="T40" s="84">
        <v>3000000</v>
      </c>
      <c r="U40" s="18">
        <v>2271300</v>
      </c>
      <c r="V40" s="30">
        <v>8271300</v>
      </c>
      <c r="W40" s="79"/>
    </row>
    <row r="41" spans="1:23" ht="21.75" customHeight="1" x14ac:dyDescent="0.2">
      <c r="A41" s="24"/>
      <c r="B41" s="100">
        <v>0</v>
      </c>
      <c r="C41" s="76" t="s">
        <v>23</v>
      </c>
      <c r="D41" s="99"/>
      <c r="E41" s="94">
        <v>902</v>
      </c>
      <c r="F41" s="93">
        <v>503</v>
      </c>
      <c r="G41" s="92">
        <v>1001001</v>
      </c>
      <c r="H41" s="98">
        <v>30100</v>
      </c>
      <c r="I41" s="30">
        <v>65000</v>
      </c>
      <c r="J41" s="97">
        <v>0</v>
      </c>
      <c r="K41" s="18">
        <v>0</v>
      </c>
      <c r="L41" s="18">
        <v>0</v>
      </c>
      <c r="M41" s="18">
        <v>65000</v>
      </c>
      <c r="N41" s="18">
        <v>0</v>
      </c>
      <c r="O41" s="18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18">
        <v>0</v>
      </c>
      <c r="V41" s="30">
        <v>0</v>
      </c>
      <c r="W41" s="79"/>
    </row>
    <row r="42" spans="1:23" ht="21.75" customHeight="1" x14ac:dyDescent="0.2">
      <c r="A42" s="24"/>
      <c r="B42" s="100">
        <v>0</v>
      </c>
      <c r="C42" s="76" t="s">
        <v>23</v>
      </c>
      <c r="D42" s="99"/>
      <c r="E42" s="94">
        <v>902</v>
      </c>
      <c r="F42" s="93">
        <v>505</v>
      </c>
      <c r="G42" s="92">
        <v>1001001</v>
      </c>
      <c r="H42" s="98">
        <v>30100</v>
      </c>
      <c r="I42" s="30">
        <v>32500</v>
      </c>
      <c r="J42" s="97">
        <v>0</v>
      </c>
      <c r="K42" s="18">
        <v>32500</v>
      </c>
      <c r="L42" s="18">
        <v>0</v>
      </c>
      <c r="M42" s="18">
        <v>0</v>
      </c>
      <c r="N42" s="18">
        <v>0</v>
      </c>
      <c r="O42" s="18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18">
        <v>0</v>
      </c>
      <c r="V42" s="30">
        <v>0</v>
      </c>
      <c r="W42" s="79"/>
    </row>
    <row r="43" spans="1:23" ht="21.75" customHeight="1" x14ac:dyDescent="0.2">
      <c r="A43" s="24"/>
      <c r="B43" s="100">
        <v>0</v>
      </c>
      <c r="C43" s="76" t="s">
        <v>23</v>
      </c>
      <c r="D43" s="99"/>
      <c r="E43" s="94">
        <v>902</v>
      </c>
      <c r="F43" s="93">
        <v>707</v>
      </c>
      <c r="G43" s="92">
        <v>1001001</v>
      </c>
      <c r="H43" s="98">
        <v>30100</v>
      </c>
      <c r="I43" s="30">
        <v>710500</v>
      </c>
      <c r="J43" s="97">
        <v>60000</v>
      </c>
      <c r="K43" s="18">
        <v>60000</v>
      </c>
      <c r="L43" s="18">
        <v>60000</v>
      </c>
      <c r="M43" s="18">
        <v>60000</v>
      </c>
      <c r="N43" s="18">
        <v>60000</v>
      </c>
      <c r="O43" s="18">
        <v>60000</v>
      </c>
      <c r="P43" s="84">
        <v>60000</v>
      </c>
      <c r="Q43" s="84">
        <v>40000</v>
      </c>
      <c r="R43" s="84">
        <v>40000</v>
      </c>
      <c r="S43" s="84">
        <v>50000</v>
      </c>
      <c r="T43" s="84">
        <v>50500</v>
      </c>
      <c r="U43" s="18">
        <v>110000</v>
      </c>
      <c r="V43" s="30">
        <v>210500</v>
      </c>
      <c r="W43" s="79"/>
    </row>
    <row r="44" spans="1:23" ht="21.75" customHeight="1" x14ac:dyDescent="0.2">
      <c r="A44" s="24"/>
      <c r="B44" s="100">
        <v>0</v>
      </c>
      <c r="C44" s="76" t="s">
        <v>23</v>
      </c>
      <c r="D44" s="99"/>
      <c r="E44" s="94">
        <v>902</v>
      </c>
      <c r="F44" s="93">
        <v>707</v>
      </c>
      <c r="G44" s="92">
        <v>120003011</v>
      </c>
      <c r="H44" s="98">
        <v>30100</v>
      </c>
      <c r="I44" s="30">
        <v>158800</v>
      </c>
      <c r="J44" s="97">
        <v>0</v>
      </c>
      <c r="K44" s="18">
        <v>0</v>
      </c>
      <c r="L44" s="18">
        <v>0</v>
      </c>
      <c r="M44" s="18">
        <v>158800</v>
      </c>
      <c r="N44" s="18">
        <v>0</v>
      </c>
      <c r="O44" s="18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18">
        <v>0</v>
      </c>
      <c r="V44" s="30">
        <v>0</v>
      </c>
      <c r="W44" s="79"/>
    </row>
    <row r="45" spans="1:23" ht="21.75" customHeight="1" x14ac:dyDescent="0.2">
      <c r="A45" s="24"/>
      <c r="B45" s="100">
        <v>0</v>
      </c>
      <c r="C45" s="76" t="s">
        <v>23</v>
      </c>
      <c r="D45" s="99"/>
      <c r="E45" s="94">
        <v>902</v>
      </c>
      <c r="F45" s="93">
        <v>902</v>
      </c>
      <c r="G45" s="92">
        <v>120003024</v>
      </c>
      <c r="H45" s="98">
        <v>30100</v>
      </c>
      <c r="I45" s="30">
        <v>15000000</v>
      </c>
      <c r="J45" s="97">
        <v>0</v>
      </c>
      <c r="K45" s="18">
        <v>0</v>
      </c>
      <c r="L45" s="18">
        <v>0</v>
      </c>
      <c r="M45" s="18">
        <v>0</v>
      </c>
      <c r="N45" s="18">
        <v>6000000</v>
      </c>
      <c r="O45" s="18">
        <v>3000000</v>
      </c>
      <c r="P45" s="84">
        <v>3000000</v>
      </c>
      <c r="Q45" s="84">
        <v>3000000</v>
      </c>
      <c r="R45" s="84">
        <v>0</v>
      </c>
      <c r="S45" s="84">
        <v>0</v>
      </c>
      <c r="T45" s="84">
        <v>0</v>
      </c>
      <c r="U45" s="18">
        <v>0</v>
      </c>
      <c r="V45" s="30">
        <v>0</v>
      </c>
      <c r="W45" s="79"/>
    </row>
    <row r="46" spans="1:23" ht="21.75" customHeight="1" x14ac:dyDescent="0.2">
      <c r="A46" s="24"/>
      <c r="B46" s="100">
        <v>0</v>
      </c>
      <c r="C46" s="76" t="s">
        <v>23</v>
      </c>
      <c r="D46" s="99"/>
      <c r="E46" s="94">
        <v>902</v>
      </c>
      <c r="F46" s="93">
        <v>1001</v>
      </c>
      <c r="G46" s="92">
        <v>1001001</v>
      </c>
      <c r="H46" s="98">
        <v>30100</v>
      </c>
      <c r="I46" s="30">
        <v>2507800</v>
      </c>
      <c r="J46" s="97">
        <v>209000</v>
      </c>
      <c r="K46" s="18">
        <v>209000</v>
      </c>
      <c r="L46" s="18">
        <v>209000</v>
      </c>
      <c r="M46" s="18">
        <v>209000</v>
      </c>
      <c r="N46" s="18">
        <v>209000</v>
      </c>
      <c r="O46" s="18">
        <v>209000</v>
      </c>
      <c r="P46" s="84">
        <v>209000</v>
      </c>
      <c r="Q46" s="84">
        <v>209000</v>
      </c>
      <c r="R46" s="84">
        <v>209000</v>
      </c>
      <c r="S46" s="84">
        <v>209000</v>
      </c>
      <c r="T46" s="84">
        <v>209000</v>
      </c>
      <c r="U46" s="18">
        <v>208800</v>
      </c>
      <c r="V46" s="30">
        <v>626800</v>
      </c>
      <c r="W46" s="79"/>
    </row>
    <row r="47" spans="1:23" ht="21.75" customHeight="1" x14ac:dyDescent="0.2">
      <c r="A47" s="24"/>
      <c r="B47" s="100">
        <v>0</v>
      </c>
      <c r="C47" s="76" t="s">
        <v>23</v>
      </c>
      <c r="D47" s="99"/>
      <c r="E47" s="94">
        <v>902</v>
      </c>
      <c r="F47" s="93">
        <v>1004</v>
      </c>
      <c r="G47" s="92">
        <v>120003012</v>
      </c>
      <c r="H47" s="98">
        <v>30100</v>
      </c>
      <c r="I47" s="30">
        <v>32754500</v>
      </c>
      <c r="J47" s="97">
        <v>2700000</v>
      </c>
      <c r="K47" s="18">
        <v>2700000</v>
      </c>
      <c r="L47" s="18">
        <v>2700000</v>
      </c>
      <c r="M47" s="18">
        <v>2700000</v>
      </c>
      <c r="N47" s="18">
        <v>2700000</v>
      </c>
      <c r="O47" s="18">
        <v>2700000</v>
      </c>
      <c r="P47" s="84">
        <v>3500000</v>
      </c>
      <c r="Q47" s="84">
        <v>2700000</v>
      </c>
      <c r="R47" s="84">
        <v>2700000</v>
      </c>
      <c r="S47" s="84">
        <v>3500000</v>
      </c>
      <c r="T47" s="84">
        <v>2600000</v>
      </c>
      <c r="U47" s="18">
        <v>1554500</v>
      </c>
      <c r="V47" s="30">
        <v>7654500</v>
      </c>
      <c r="W47" s="79"/>
    </row>
    <row r="48" spans="1:23" ht="21.75" customHeight="1" x14ac:dyDescent="0.2">
      <c r="A48" s="24"/>
      <c r="B48" s="100">
        <v>0</v>
      </c>
      <c r="C48" s="76" t="s">
        <v>23</v>
      </c>
      <c r="D48" s="99"/>
      <c r="E48" s="94">
        <v>902</v>
      </c>
      <c r="F48" s="93">
        <v>1004</v>
      </c>
      <c r="G48" s="92">
        <v>120003013</v>
      </c>
      <c r="H48" s="98">
        <v>30100</v>
      </c>
      <c r="I48" s="30">
        <v>27253300</v>
      </c>
      <c r="J48" s="97">
        <v>3910000</v>
      </c>
      <c r="K48" s="18">
        <v>2300000</v>
      </c>
      <c r="L48" s="18">
        <v>2300000</v>
      </c>
      <c r="M48" s="18">
        <v>2100000</v>
      </c>
      <c r="N48" s="18">
        <v>2100000</v>
      </c>
      <c r="O48" s="18">
        <v>2100000</v>
      </c>
      <c r="P48" s="84">
        <v>2100000</v>
      </c>
      <c r="Q48" s="84">
        <v>2100000</v>
      </c>
      <c r="R48" s="84">
        <v>2100000</v>
      </c>
      <c r="S48" s="84">
        <v>2100000</v>
      </c>
      <c r="T48" s="84">
        <v>2100000</v>
      </c>
      <c r="U48" s="18">
        <v>1943300</v>
      </c>
      <c r="V48" s="30">
        <v>6143300</v>
      </c>
      <c r="W48" s="79"/>
    </row>
    <row r="49" spans="1:23" ht="21.75" customHeight="1" x14ac:dyDescent="0.2">
      <c r="A49" s="24"/>
      <c r="B49" s="100">
        <v>0</v>
      </c>
      <c r="C49" s="76" t="s">
        <v>23</v>
      </c>
      <c r="D49" s="99"/>
      <c r="E49" s="94">
        <v>902</v>
      </c>
      <c r="F49" s="93">
        <v>1004</v>
      </c>
      <c r="G49" s="92">
        <v>120003034</v>
      </c>
      <c r="H49" s="98">
        <v>30100</v>
      </c>
      <c r="I49" s="30">
        <v>66000</v>
      </c>
      <c r="J49" s="97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84">
        <v>0</v>
      </c>
      <c r="Q49" s="84">
        <v>66000</v>
      </c>
      <c r="R49" s="84">
        <v>0</v>
      </c>
      <c r="S49" s="84">
        <v>0</v>
      </c>
      <c r="T49" s="84">
        <v>0</v>
      </c>
      <c r="U49" s="18">
        <v>0</v>
      </c>
      <c r="V49" s="30">
        <v>0</v>
      </c>
      <c r="W49" s="79"/>
    </row>
    <row r="50" spans="1:23" ht="21.75" customHeight="1" x14ac:dyDescent="0.2">
      <c r="A50" s="24"/>
      <c r="B50" s="100">
        <v>0</v>
      </c>
      <c r="C50" s="76" t="s">
        <v>23</v>
      </c>
      <c r="D50" s="99"/>
      <c r="E50" s="94">
        <v>902</v>
      </c>
      <c r="F50" s="93">
        <v>1004</v>
      </c>
      <c r="G50" s="92">
        <v>120003035</v>
      </c>
      <c r="H50" s="98">
        <v>30100</v>
      </c>
      <c r="I50" s="30">
        <v>34023600</v>
      </c>
      <c r="J50" s="97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84">
        <v>34023600</v>
      </c>
      <c r="Q50" s="84">
        <v>0</v>
      </c>
      <c r="R50" s="84">
        <v>0</v>
      </c>
      <c r="S50" s="84">
        <v>0</v>
      </c>
      <c r="T50" s="84">
        <v>0</v>
      </c>
      <c r="U50" s="18">
        <v>0</v>
      </c>
      <c r="V50" s="30">
        <v>0</v>
      </c>
      <c r="W50" s="79"/>
    </row>
    <row r="51" spans="1:23" ht="21.75" customHeight="1" x14ac:dyDescent="0.2">
      <c r="A51" s="24"/>
      <c r="B51" s="100">
        <v>0</v>
      </c>
      <c r="C51" s="76" t="s">
        <v>23</v>
      </c>
      <c r="D51" s="99"/>
      <c r="E51" s="94">
        <v>902</v>
      </c>
      <c r="F51" s="93">
        <v>1004</v>
      </c>
      <c r="G51" s="92">
        <v>202305000</v>
      </c>
      <c r="H51" s="98">
        <v>30100</v>
      </c>
      <c r="I51" s="30">
        <v>6179100</v>
      </c>
      <c r="J51" s="97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84">
        <v>6179100</v>
      </c>
      <c r="Q51" s="84">
        <v>0</v>
      </c>
      <c r="R51" s="84">
        <v>0</v>
      </c>
      <c r="S51" s="84">
        <v>0</v>
      </c>
      <c r="T51" s="84">
        <v>0</v>
      </c>
      <c r="U51" s="18">
        <v>0</v>
      </c>
      <c r="V51" s="30">
        <v>0</v>
      </c>
      <c r="W51" s="79"/>
    </row>
    <row r="52" spans="1:23" ht="21.75" customHeight="1" x14ac:dyDescent="0.2">
      <c r="A52" s="24"/>
      <c r="B52" s="96">
        <v>0</v>
      </c>
      <c r="C52" s="23" t="s">
        <v>23</v>
      </c>
      <c r="D52" s="95"/>
      <c r="E52" s="94">
        <v>902</v>
      </c>
      <c r="F52" s="93">
        <v>1006</v>
      </c>
      <c r="G52" s="92">
        <v>1001001</v>
      </c>
      <c r="H52" s="91">
        <v>30100</v>
      </c>
      <c r="I52" s="16">
        <v>760000</v>
      </c>
      <c r="J52" s="26">
        <v>0</v>
      </c>
      <c r="K52" s="15">
        <v>190000</v>
      </c>
      <c r="L52" s="15">
        <v>0</v>
      </c>
      <c r="M52" s="15">
        <v>190000</v>
      </c>
      <c r="N52" s="15">
        <v>0</v>
      </c>
      <c r="O52" s="15">
        <v>0</v>
      </c>
      <c r="P52" s="19">
        <v>190000</v>
      </c>
      <c r="Q52" s="19">
        <v>0</v>
      </c>
      <c r="R52" s="19">
        <v>0</v>
      </c>
      <c r="S52" s="19">
        <v>190000</v>
      </c>
      <c r="T52" s="19">
        <v>0</v>
      </c>
      <c r="U52" s="15">
        <v>0</v>
      </c>
      <c r="V52" s="30">
        <v>190000</v>
      </c>
      <c r="W52" s="79"/>
    </row>
    <row r="53" spans="1:23" ht="32.25" customHeight="1" x14ac:dyDescent="0.2">
      <c r="A53" s="24"/>
      <c r="B53" s="128" t="s">
        <v>21</v>
      </c>
      <c r="C53" s="128"/>
      <c r="D53" s="129"/>
      <c r="E53" s="83">
        <v>905</v>
      </c>
      <c r="F53" s="82"/>
      <c r="G53" s="81"/>
      <c r="H53" s="80"/>
      <c r="I53" s="75">
        <v>28816700</v>
      </c>
      <c r="J53" s="75">
        <v>1000000</v>
      </c>
      <c r="K53" s="75">
        <v>4576200</v>
      </c>
      <c r="L53" s="9">
        <v>1200000</v>
      </c>
      <c r="M53" s="75">
        <v>4776100</v>
      </c>
      <c r="N53" s="75">
        <v>1200000</v>
      </c>
      <c r="O53" s="9">
        <v>1200000</v>
      </c>
      <c r="P53" s="75">
        <v>4776000</v>
      </c>
      <c r="Q53" s="75">
        <v>1200000</v>
      </c>
      <c r="R53" s="9">
        <v>1200000</v>
      </c>
      <c r="S53" s="75">
        <v>4775700</v>
      </c>
      <c r="T53" s="75">
        <v>1200000</v>
      </c>
      <c r="U53" s="9">
        <v>1712700</v>
      </c>
      <c r="V53" s="30">
        <v>7688400</v>
      </c>
      <c r="W53" s="79"/>
    </row>
    <row r="54" spans="1:23" ht="21.75" customHeight="1" x14ac:dyDescent="0.2">
      <c r="A54" s="24"/>
      <c r="B54" s="104">
        <v>0</v>
      </c>
      <c r="C54" s="74" t="s">
        <v>20</v>
      </c>
      <c r="D54" s="103"/>
      <c r="E54" s="88">
        <v>905</v>
      </c>
      <c r="F54" s="87">
        <v>106</v>
      </c>
      <c r="G54" s="86">
        <v>1001001</v>
      </c>
      <c r="H54" s="102">
        <v>30100</v>
      </c>
      <c r="I54" s="97">
        <v>14512700</v>
      </c>
      <c r="J54" s="97">
        <v>1000000</v>
      </c>
      <c r="K54" s="70">
        <v>1000000</v>
      </c>
      <c r="L54" s="70">
        <v>1200000</v>
      </c>
      <c r="M54" s="70">
        <v>1200000</v>
      </c>
      <c r="N54" s="70">
        <v>1200000</v>
      </c>
      <c r="O54" s="70">
        <v>1200000</v>
      </c>
      <c r="P54" s="101">
        <v>1200000</v>
      </c>
      <c r="Q54" s="101">
        <v>1200000</v>
      </c>
      <c r="R54" s="101">
        <v>1200000</v>
      </c>
      <c r="S54" s="101">
        <v>1200000</v>
      </c>
      <c r="T54" s="101">
        <v>1200000</v>
      </c>
      <c r="U54" s="70">
        <v>1712700</v>
      </c>
      <c r="V54" s="30">
        <v>4112700</v>
      </c>
      <c r="W54" s="79"/>
    </row>
    <row r="55" spans="1:23" ht="21.75" customHeight="1" x14ac:dyDescent="0.2">
      <c r="A55" s="24"/>
      <c r="B55" s="96">
        <v>0</v>
      </c>
      <c r="C55" s="23" t="s">
        <v>20</v>
      </c>
      <c r="D55" s="95"/>
      <c r="E55" s="94">
        <v>905</v>
      </c>
      <c r="F55" s="93">
        <v>1401</v>
      </c>
      <c r="G55" s="92">
        <v>1001001</v>
      </c>
      <c r="H55" s="91">
        <v>30100</v>
      </c>
      <c r="I55" s="16">
        <v>14304000</v>
      </c>
      <c r="J55" s="26">
        <v>0</v>
      </c>
      <c r="K55" s="15">
        <v>3576200</v>
      </c>
      <c r="L55" s="15">
        <v>0</v>
      </c>
      <c r="M55" s="15">
        <v>3576100</v>
      </c>
      <c r="N55" s="15">
        <v>0</v>
      </c>
      <c r="O55" s="15">
        <v>0</v>
      </c>
      <c r="P55" s="19">
        <v>3576000</v>
      </c>
      <c r="Q55" s="19">
        <v>0</v>
      </c>
      <c r="R55" s="19">
        <v>0</v>
      </c>
      <c r="S55" s="19">
        <v>3575700</v>
      </c>
      <c r="T55" s="19">
        <v>0</v>
      </c>
      <c r="U55" s="15">
        <v>0</v>
      </c>
      <c r="V55" s="30">
        <v>3575700</v>
      </c>
      <c r="W55" s="79"/>
    </row>
    <row r="56" spans="1:23" ht="21.75" customHeight="1" x14ac:dyDescent="0.2">
      <c r="A56" s="24"/>
      <c r="B56" s="128" t="s">
        <v>18</v>
      </c>
      <c r="C56" s="128"/>
      <c r="D56" s="129"/>
      <c r="E56" s="83">
        <v>910</v>
      </c>
      <c r="F56" s="82"/>
      <c r="G56" s="81"/>
      <c r="H56" s="80"/>
      <c r="I56" s="75">
        <v>1500000</v>
      </c>
      <c r="J56" s="75">
        <v>100000</v>
      </c>
      <c r="K56" s="75">
        <v>105000</v>
      </c>
      <c r="L56" s="9">
        <v>105000</v>
      </c>
      <c r="M56" s="75">
        <v>125000</v>
      </c>
      <c r="N56" s="75">
        <v>235500</v>
      </c>
      <c r="O56" s="9">
        <v>139000</v>
      </c>
      <c r="P56" s="75">
        <v>145000</v>
      </c>
      <c r="Q56" s="75">
        <v>145000</v>
      </c>
      <c r="R56" s="9">
        <v>125000</v>
      </c>
      <c r="S56" s="75">
        <v>125000</v>
      </c>
      <c r="T56" s="75">
        <v>58000</v>
      </c>
      <c r="U56" s="9">
        <v>92500</v>
      </c>
      <c r="V56" s="30">
        <v>275500</v>
      </c>
      <c r="W56" s="79"/>
    </row>
    <row r="57" spans="1:23" ht="12.75" customHeight="1" x14ac:dyDescent="0.2">
      <c r="A57" s="24"/>
      <c r="B57" s="104">
        <v>0</v>
      </c>
      <c r="C57" s="74" t="s">
        <v>17</v>
      </c>
      <c r="D57" s="103"/>
      <c r="E57" s="88">
        <v>910</v>
      </c>
      <c r="F57" s="87">
        <v>106</v>
      </c>
      <c r="G57" s="86">
        <v>1001001</v>
      </c>
      <c r="H57" s="102">
        <v>30100</v>
      </c>
      <c r="I57" s="97">
        <v>750000</v>
      </c>
      <c r="J57" s="97">
        <v>100000</v>
      </c>
      <c r="K57" s="70">
        <v>105000</v>
      </c>
      <c r="L57" s="70">
        <v>105000</v>
      </c>
      <c r="M57" s="70">
        <v>37000</v>
      </c>
      <c r="N57" s="70">
        <v>37000</v>
      </c>
      <c r="O57" s="70">
        <v>37000</v>
      </c>
      <c r="P57" s="101">
        <v>37000</v>
      </c>
      <c r="Q57" s="101">
        <v>57000</v>
      </c>
      <c r="R57" s="101">
        <v>47500</v>
      </c>
      <c r="S57" s="101">
        <v>47500</v>
      </c>
      <c r="T57" s="101">
        <v>47500</v>
      </c>
      <c r="U57" s="70">
        <v>92500</v>
      </c>
      <c r="V57" s="30">
        <v>187500</v>
      </c>
      <c r="W57" s="79"/>
    </row>
    <row r="58" spans="1:23" ht="12.75" customHeight="1" x14ac:dyDescent="0.2">
      <c r="A58" s="24"/>
      <c r="B58" s="96">
        <v>0</v>
      </c>
      <c r="C58" s="23" t="s">
        <v>17</v>
      </c>
      <c r="D58" s="95"/>
      <c r="E58" s="94">
        <v>910</v>
      </c>
      <c r="F58" s="93">
        <v>106</v>
      </c>
      <c r="G58" s="92">
        <v>1001002</v>
      </c>
      <c r="H58" s="91">
        <v>30100</v>
      </c>
      <c r="I58" s="16">
        <v>750000</v>
      </c>
      <c r="J58" s="26">
        <v>0</v>
      </c>
      <c r="K58" s="15">
        <v>0</v>
      </c>
      <c r="L58" s="15">
        <v>0</v>
      </c>
      <c r="M58" s="15">
        <v>88000</v>
      </c>
      <c r="N58" s="15">
        <v>198500</v>
      </c>
      <c r="O58" s="15">
        <v>102000</v>
      </c>
      <c r="P58" s="19">
        <v>108000</v>
      </c>
      <c r="Q58" s="19">
        <v>88000</v>
      </c>
      <c r="R58" s="19">
        <v>77500</v>
      </c>
      <c r="S58" s="19">
        <v>77500</v>
      </c>
      <c r="T58" s="19">
        <v>10500</v>
      </c>
      <c r="U58" s="15">
        <v>0</v>
      </c>
      <c r="V58" s="30">
        <v>88000</v>
      </c>
      <c r="W58" s="79"/>
    </row>
    <row r="59" spans="1:23" ht="12.75" customHeight="1" x14ac:dyDescent="0.2">
      <c r="A59" s="24"/>
      <c r="B59" s="128" t="s">
        <v>15</v>
      </c>
      <c r="C59" s="128"/>
      <c r="D59" s="129"/>
      <c r="E59" s="83">
        <v>925</v>
      </c>
      <c r="F59" s="82"/>
      <c r="G59" s="81"/>
      <c r="H59" s="80"/>
      <c r="I59" s="75">
        <v>886933900</v>
      </c>
      <c r="J59" s="75">
        <v>50276120</v>
      </c>
      <c r="K59" s="75">
        <v>78740460</v>
      </c>
      <c r="L59" s="9">
        <v>78571010</v>
      </c>
      <c r="M59" s="75">
        <v>110618040</v>
      </c>
      <c r="N59" s="75">
        <v>72326920</v>
      </c>
      <c r="O59" s="9">
        <v>104665400</v>
      </c>
      <c r="P59" s="75">
        <v>49190600</v>
      </c>
      <c r="Q59" s="75">
        <v>49367430</v>
      </c>
      <c r="R59" s="9">
        <v>64119000</v>
      </c>
      <c r="S59" s="75">
        <v>70387490</v>
      </c>
      <c r="T59" s="75">
        <v>66898780</v>
      </c>
      <c r="U59" s="9">
        <v>91772650</v>
      </c>
      <c r="V59" s="30">
        <v>229058920</v>
      </c>
      <c r="W59" s="79"/>
    </row>
    <row r="60" spans="1:23" ht="12.75" customHeight="1" x14ac:dyDescent="0.2">
      <c r="A60" s="24"/>
      <c r="B60" s="104">
        <v>0</v>
      </c>
      <c r="C60" s="74" t="s">
        <v>11</v>
      </c>
      <c r="D60" s="103"/>
      <c r="E60" s="88">
        <v>925</v>
      </c>
      <c r="F60" s="87">
        <v>701</v>
      </c>
      <c r="G60" s="86">
        <v>1001001</v>
      </c>
      <c r="H60" s="102">
        <v>30100</v>
      </c>
      <c r="I60" s="97">
        <v>93570000</v>
      </c>
      <c r="J60" s="97">
        <v>9190000</v>
      </c>
      <c r="K60" s="70">
        <v>8208300</v>
      </c>
      <c r="L60" s="70">
        <v>8671500</v>
      </c>
      <c r="M60" s="70">
        <v>8704800</v>
      </c>
      <c r="N60" s="70">
        <v>6355600</v>
      </c>
      <c r="O60" s="70">
        <v>6179200</v>
      </c>
      <c r="P60" s="101">
        <v>8935100</v>
      </c>
      <c r="Q60" s="101">
        <v>6311500</v>
      </c>
      <c r="R60" s="101">
        <v>6421800</v>
      </c>
      <c r="S60" s="101">
        <v>8307800</v>
      </c>
      <c r="T60" s="101">
        <v>7436400</v>
      </c>
      <c r="U60" s="70">
        <v>8848000</v>
      </c>
      <c r="V60" s="30">
        <v>24592200</v>
      </c>
      <c r="W60" s="79"/>
    </row>
    <row r="61" spans="1:23" ht="12.75" customHeight="1" x14ac:dyDescent="0.2">
      <c r="A61" s="24"/>
      <c r="B61" s="100">
        <v>0</v>
      </c>
      <c r="C61" s="76" t="s">
        <v>11</v>
      </c>
      <c r="D61" s="99"/>
      <c r="E61" s="94">
        <v>925</v>
      </c>
      <c r="F61" s="93">
        <v>701</v>
      </c>
      <c r="G61" s="92">
        <v>120002066</v>
      </c>
      <c r="H61" s="98">
        <v>30100</v>
      </c>
      <c r="I61" s="30">
        <v>7879200</v>
      </c>
      <c r="J61" s="97">
        <v>0</v>
      </c>
      <c r="K61" s="18">
        <v>7879200</v>
      </c>
      <c r="L61" s="18">
        <v>0</v>
      </c>
      <c r="M61" s="18">
        <v>0</v>
      </c>
      <c r="N61" s="18">
        <v>0</v>
      </c>
      <c r="O61" s="18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18">
        <v>0</v>
      </c>
      <c r="V61" s="30">
        <v>0</v>
      </c>
      <c r="W61" s="79"/>
    </row>
    <row r="62" spans="1:23" ht="12.75" customHeight="1" x14ac:dyDescent="0.2">
      <c r="A62" s="24"/>
      <c r="B62" s="100">
        <v>0</v>
      </c>
      <c r="C62" s="76" t="s">
        <v>11</v>
      </c>
      <c r="D62" s="99"/>
      <c r="E62" s="94">
        <v>925</v>
      </c>
      <c r="F62" s="93">
        <v>701</v>
      </c>
      <c r="G62" s="92">
        <v>120003006</v>
      </c>
      <c r="H62" s="98">
        <v>30100</v>
      </c>
      <c r="I62" s="30">
        <v>3893100</v>
      </c>
      <c r="J62" s="97">
        <v>764000</v>
      </c>
      <c r="K62" s="18">
        <v>724400</v>
      </c>
      <c r="L62" s="18">
        <v>695800</v>
      </c>
      <c r="M62" s="18">
        <v>379800</v>
      </c>
      <c r="N62" s="18">
        <v>47600</v>
      </c>
      <c r="O62" s="18">
        <v>47600</v>
      </c>
      <c r="P62" s="84">
        <v>50500</v>
      </c>
      <c r="Q62" s="84">
        <v>50000</v>
      </c>
      <c r="R62" s="84">
        <v>50500</v>
      </c>
      <c r="S62" s="84">
        <v>529400</v>
      </c>
      <c r="T62" s="84">
        <v>387000</v>
      </c>
      <c r="U62" s="18">
        <v>166500</v>
      </c>
      <c r="V62" s="30">
        <v>1082900</v>
      </c>
      <c r="W62" s="79"/>
    </row>
    <row r="63" spans="1:23" ht="12.75" customHeight="1" x14ac:dyDescent="0.2">
      <c r="A63" s="24"/>
      <c r="B63" s="100">
        <v>0</v>
      </c>
      <c r="C63" s="76" t="s">
        <v>11</v>
      </c>
      <c r="D63" s="99"/>
      <c r="E63" s="94">
        <v>925</v>
      </c>
      <c r="F63" s="93">
        <v>701</v>
      </c>
      <c r="G63" s="92">
        <v>120003007</v>
      </c>
      <c r="H63" s="98">
        <v>30100</v>
      </c>
      <c r="I63" s="30">
        <v>170532900</v>
      </c>
      <c r="J63" s="97">
        <v>13515000</v>
      </c>
      <c r="K63" s="18">
        <v>13650000</v>
      </c>
      <c r="L63" s="18">
        <v>13860000</v>
      </c>
      <c r="M63" s="18">
        <v>13920000</v>
      </c>
      <c r="N63" s="18">
        <v>14080000</v>
      </c>
      <c r="O63" s="18">
        <v>13860000</v>
      </c>
      <c r="P63" s="84">
        <v>13860000</v>
      </c>
      <c r="Q63" s="84">
        <v>13930000</v>
      </c>
      <c r="R63" s="84">
        <v>14410000</v>
      </c>
      <c r="S63" s="84">
        <v>15537900</v>
      </c>
      <c r="T63" s="84">
        <v>14980000</v>
      </c>
      <c r="U63" s="18">
        <v>14930000</v>
      </c>
      <c r="V63" s="30">
        <v>45447900</v>
      </c>
      <c r="W63" s="79"/>
    </row>
    <row r="64" spans="1:23" ht="12.75" customHeight="1" x14ac:dyDescent="0.2">
      <c r="A64" s="24"/>
      <c r="B64" s="100">
        <v>0</v>
      </c>
      <c r="C64" s="76" t="s">
        <v>11</v>
      </c>
      <c r="D64" s="99"/>
      <c r="E64" s="94">
        <v>925</v>
      </c>
      <c r="F64" s="93">
        <v>702</v>
      </c>
      <c r="G64" s="92">
        <v>1001001</v>
      </c>
      <c r="H64" s="98">
        <v>30100</v>
      </c>
      <c r="I64" s="30">
        <v>113722700</v>
      </c>
      <c r="J64" s="97">
        <v>6317270</v>
      </c>
      <c r="K64" s="18">
        <v>11528420</v>
      </c>
      <c r="L64" s="18">
        <v>11268170</v>
      </c>
      <c r="M64" s="18">
        <v>11723600</v>
      </c>
      <c r="N64" s="18">
        <v>9079580</v>
      </c>
      <c r="O64" s="18">
        <v>6175360</v>
      </c>
      <c r="P64" s="84">
        <v>6175360</v>
      </c>
      <c r="Q64" s="84">
        <v>7204590</v>
      </c>
      <c r="R64" s="84">
        <v>8570860</v>
      </c>
      <c r="S64" s="84">
        <v>9469950</v>
      </c>
      <c r="T64" s="84">
        <v>9469940</v>
      </c>
      <c r="U64" s="18">
        <v>16739600</v>
      </c>
      <c r="V64" s="30">
        <v>35679490</v>
      </c>
      <c r="W64" s="79"/>
    </row>
    <row r="65" spans="1:23" ht="12.75" customHeight="1" x14ac:dyDescent="0.2">
      <c r="A65" s="24"/>
      <c r="B65" s="100">
        <v>0</v>
      </c>
      <c r="C65" s="76" t="s">
        <v>11</v>
      </c>
      <c r="D65" s="99"/>
      <c r="E65" s="94">
        <v>925</v>
      </c>
      <c r="F65" s="93">
        <v>702</v>
      </c>
      <c r="G65" s="92">
        <v>120002031</v>
      </c>
      <c r="H65" s="98">
        <v>30100</v>
      </c>
      <c r="I65" s="30">
        <v>20187800</v>
      </c>
      <c r="J65" s="97">
        <v>0</v>
      </c>
      <c r="K65" s="18">
        <v>3000000</v>
      </c>
      <c r="L65" s="18">
        <v>3000000</v>
      </c>
      <c r="M65" s="18">
        <v>5009400</v>
      </c>
      <c r="N65" s="18">
        <v>5000000</v>
      </c>
      <c r="O65" s="18">
        <v>2990600</v>
      </c>
      <c r="P65" s="84">
        <v>1187800</v>
      </c>
      <c r="Q65" s="84">
        <v>0</v>
      </c>
      <c r="R65" s="84">
        <v>0</v>
      </c>
      <c r="S65" s="84">
        <v>0</v>
      </c>
      <c r="T65" s="84">
        <v>0</v>
      </c>
      <c r="U65" s="18">
        <v>0</v>
      </c>
      <c r="V65" s="30">
        <v>0</v>
      </c>
      <c r="W65" s="79"/>
    </row>
    <row r="66" spans="1:23" ht="12.75" customHeight="1" x14ac:dyDescent="0.2">
      <c r="A66" s="24"/>
      <c r="B66" s="100">
        <v>0</v>
      </c>
      <c r="C66" s="76" t="s">
        <v>11</v>
      </c>
      <c r="D66" s="99"/>
      <c r="E66" s="94">
        <v>925</v>
      </c>
      <c r="F66" s="93">
        <v>702</v>
      </c>
      <c r="G66" s="92">
        <v>120002057</v>
      </c>
      <c r="H66" s="98">
        <v>30100</v>
      </c>
      <c r="I66" s="30">
        <v>37860100</v>
      </c>
      <c r="J66" s="97">
        <v>0</v>
      </c>
      <c r="K66" s="18">
        <v>3000000</v>
      </c>
      <c r="L66" s="18">
        <v>4684000</v>
      </c>
      <c r="M66" s="18">
        <v>13756100</v>
      </c>
      <c r="N66" s="18">
        <v>3035900</v>
      </c>
      <c r="O66" s="18">
        <v>13384100</v>
      </c>
      <c r="P66" s="84">
        <v>0</v>
      </c>
      <c r="Q66" s="84">
        <v>0</v>
      </c>
      <c r="R66" s="84">
        <v>0</v>
      </c>
      <c r="S66" s="84">
        <v>0</v>
      </c>
      <c r="T66" s="84">
        <v>0</v>
      </c>
      <c r="U66" s="18">
        <v>0</v>
      </c>
      <c r="V66" s="30">
        <v>0</v>
      </c>
      <c r="W66" s="79"/>
    </row>
    <row r="67" spans="1:23" ht="12.75" customHeight="1" x14ac:dyDescent="0.2">
      <c r="A67" s="24"/>
      <c r="B67" s="100">
        <v>0</v>
      </c>
      <c r="C67" s="76" t="s">
        <v>11</v>
      </c>
      <c r="D67" s="99"/>
      <c r="E67" s="94">
        <v>925</v>
      </c>
      <c r="F67" s="93">
        <v>702</v>
      </c>
      <c r="G67" s="92">
        <v>120002067</v>
      </c>
      <c r="H67" s="98">
        <v>30100</v>
      </c>
      <c r="I67" s="30">
        <v>7329800</v>
      </c>
      <c r="J67" s="9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7109900</v>
      </c>
      <c r="P67" s="84">
        <v>219900</v>
      </c>
      <c r="Q67" s="84">
        <v>0</v>
      </c>
      <c r="R67" s="84">
        <v>0</v>
      </c>
      <c r="S67" s="84">
        <v>0</v>
      </c>
      <c r="T67" s="84">
        <v>0</v>
      </c>
      <c r="U67" s="18">
        <v>0</v>
      </c>
      <c r="V67" s="30">
        <v>0</v>
      </c>
      <c r="W67" s="79"/>
    </row>
    <row r="68" spans="1:23" ht="12.75" customHeight="1" x14ac:dyDescent="0.2">
      <c r="A68" s="24"/>
      <c r="B68" s="100">
        <v>0</v>
      </c>
      <c r="C68" s="76" t="s">
        <v>11</v>
      </c>
      <c r="D68" s="99"/>
      <c r="E68" s="94">
        <v>925</v>
      </c>
      <c r="F68" s="93">
        <v>702</v>
      </c>
      <c r="G68" s="92">
        <v>120003020</v>
      </c>
      <c r="H68" s="98">
        <v>30100</v>
      </c>
      <c r="I68" s="30">
        <v>2033100</v>
      </c>
      <c r="J68" s="97">
        <v>108200</v>
      </c>
      <c r="K68" s="18">
        <v>232700</v>
      </c>
      <c r="L68" s="18">
        <v>196000</v>
      </c>
      <c r="M68" s="18">
        <v>269400</v>
      </c>
      <c r="N68" s="18">
        <v>171500</v>
      </c>
      <c r="O68" s="18">
        <v>100000</v>
      </c>
      <c r="P68" s="84">
        <v>0</v>
      </c>
      <c r="Q68" s="84">
        <v>0</v>
      </c>
      <c r="R68" s="84">
        <v>257200</v>
      </c>
      <c r="S68" s="84">
        <v>232700</v>
      </c>
      <c r="T68" s="84">
        <v>232700</v>
      </c>
      <c r="U68" s="18">
        <v>232700</v>
      </c>
      <c r="V68" s="30">
        <v>698100</v>
      </c>
      <c r="W68" s="79"/>
    </row>
    <row r="69" spans="1:23" ht="12.75" customHeight="1" x14ac:dyDescent="0.2">
      <c r="A69" s="24"/>
      <c r="B69" s="100">
        <v>0</v>
      </c>
      <c r="C69" s="76" t="s">
        <v>11</v>
      </c>
      <c r="D69" s="99"/>
      <c r="E69" s="94">
        <v>925</v>
      </c>
      <c r="F69" s="93">
        <v>702</v>
      </c>
      <c r="G69" s="92">
        <v>120003021</v>
      </c>
      <c r="H69" s="98">
        <v>30100</v>
      </c>
      <c r="I69" s="30">
        <v>343424100</v>
      </c>
      <c r="J69" s="97">
        <v>13284300</v>
      </c>
      <c r="K69" s="18">
        <v>24048000</v>
      </c>
      <c r="L69" s="18">
        <v>29173800</v>
      </c>
      <c r="M69" s="18">
        <v>48459000</v>
      </c>
      <c r="N69" s="18">
        <v>29196900</v>
      </c>
      <c r="O69" s="18">
        <v>48272400</v>
      </c>
      <c r="P69" s="84">
        <v>9030700</v>
      </c>
      <c r="Q69" s="84">
        <v>14272900</v>
      </c>
      <c r="R69" s="84">
        <v>28288600</v>
      </c>
      <c r="S69" s="84">
        <v>27986000</v>
      </c>
      <c r="T69" s="84">
        <v>27847300</v>
      </c>
      <c r="U69" s="18">
        <v>43564200</v>
      </c>
      <c r="V69" s="30">
        <v>99397500</v>
      </c>
      <c r="W69" s="79"/>
    </row>
    <row r="70" spans="1:23" ht="12.75" customHeight="1" x14ac:dyDescent="0.2">
      <c r="A70" s="24"/>
      <c r="B70" s="100">
        <v>0</v>
      </c>
      <c r="C70" s="76" t="s">
        <v>11</v>
      </c>
      <c r="D70" s="99"/>
      <c r="E70" s="94">
        <v>925</v>
      </c>
      <c r="F70" s="93">
        <v>702</v>
      </c>
      <c r="G70" s="92">
        <v>120003022</v>
      </c>
      <c r="H70" s="98">
        <v>30100</v>
      </c>
      <c r="I70" s="30">
        <v>6288800</v>
      </c>
      <c r="J70" s="97">
        <v>600000</v>
      </c>
      <c r="K70" s="18">
        <v>1008100</v>
      </c>
      <c r="L70" s="18">
        <v>1040700</v>
      </c>
      <c r="M70" s="18">
        <v>600000</v>
      </c>
      <c r="N70" s="18">
        <v>40000</v>
      </c>
      <c r="O70" s="18">
        <v>40000</v>
      </c>
      <c r="P70" s="84">
        <v>40000</v>
      </c>
      <c r="Q70" s="84">
        <v>40000</v>
      </c>
      <c r="R70" s="84">
        <v>40000</v>
      </c>
      <c r="S70" s="84">
        <v>940000</v>
      </c>
      <c r="T70" s="84">
        <v>1015000</v>
      </c>
      <c r="U70" s="18">
        <v>885000</v>
      </c>
      <c r="V70" s="30">
        <v>2840000</v>
      </c>
      <c r="W70" s="79"/>
    </row>
    <row r="71" spans="1:23" ht="12.75" customHeight="1" x14ac:dyDescent="0.2">
      <c r="A71" s="24"/>
      <c r="B71" s="100">
        <v>0</v>
      </c>
      <c r="C71" s="76" t="s">
        <v>11</v>
      </c>
      <c r="D71" s="99"/>
      <c r="E71" s="94">
        <v>925</v>
      </c>
      <c r="F71" s="93">
        <v>702</v>
      </c>
      <c r="G71" s="92">
        <v>120003029</v>
      </c>
      <c r="H71" s="98">
        <v>30100</v>
      </c>
      <c r="I71" s="30">
        <v>2657800</v>
      </c>
      <c r="J71" s="97">
        <v>0</v>
      </c>
      <c r="K71" s="18">
        <v>0</v>
      </c>
      <c r="L71" s="18">
        <v>400000</v>
      </c>
      <c r="M71" s="18">
        <v>491100</v>
      </c>
      <c r="N71" s="18">
        <v>0</v>
      </c>
      <c r="O71" s="18">
        <v>0</v>
      </c>
      <c r="P71" s="84">
        <v>219900</v>
      </c>
      <c r="Q71" s="84">
        <v>1241400</v>
      </c>
      <c r="R71" s="84">
        <v>305400</v>
      </c>
      <c r="S71" s="84">
        <v>0</v>
      </c>
      <c r="T71" s="84">
        <v>0</v>
      </c>
      <c r="U71" s="18">
        <v>0</v>
      </c>
      <c r="V71" s="30">
        <v>0</v>
      </c>
      <c r="W71" s="79"/>
    </row>
    <row r="72" spans="1:23" ht="12.75" customHeight="1" x14ac:dyDescent="0.2">
      <c r="A72" s="24"/>
      <c r="B72" s="100">
        <v>0</v>
      </c>
      <c r="C72" s="76" t="s">
        <v>11</v>
      </c>
      <c r="D72" s="99"/>
      <c r="E72" s="94">
        <v>925</v>
      </c>
      <c r="F72" s="93">
        <v>702</v>
      </c>
      <c r="G72" s="92">
        <v>202596000</v>
      </c>
      <c r="H72" s="98">
        <v>30100</v>
      </c>
      <c r="I72" s="30">
        <v>1151700</v>
      </c>
      <c r="J72" s="97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84">
        <v>1151700</v>
      </c>
      <c r="Q72" s="84">
        <v>0</v>
      </c>
      <c r="R72" s="84">
        <v>0</v>
      </c>
      <c r="S72" s="84">
        <v>0</v>
      </c>
      <c r="T72" s="84">
        <v>0</v>
      </c>
      <c r="U72" s="18">
        <v>0</v>
      </c>
      <c r="V72" s="30">
        <v>0</v>
      </c>
      <c r="W72" s="79"/>
    </row>
    <row r="73" spans="1:23" ht="12.75" customHeight="1" x14ac:dyDescent="0.2">
      <c r="A73" s="24"/>
      <c r="B73" s="100">
        <v>0</v>
      </c>
      <c r="C73" s="76" t="s">
        <v>11</v>
      </c>
      <c r="D73" s="99"/>
      <c r="E73" s="94">
        <v>925</v>
      </c>
      <c r="F73" s="93">
        <v>703</v>
      </c>
      <c r="G73" s="92">
        <v>1001001</v>
      </c>
      <c r="H73" s="98">
        <v>30100</v>
      </c>
      <c r="I73" s="30">
        <v>44481600</v>
      </c>
      <c r="J73" s="97">
        <v>3855300</v>
      </c>
      <c r="K73" s="18">
        <v>3724400</v>
      </c>
      <c r="L73" s="18">
        <v>3760000</v>
      </c>
      <c r="M73" s="18">
        <v>3818000</v>
      </c>
      <c r="N73" s="18">
        <v>3582100</v>
      </c>
      <c r="O73" s="18">
        <v>3568500</v>
      </c>
      <c r="P73" s="84">
        <v>3781300</v>
      </c>
      <c r="Q73" s="84">
        <v>3578700</v>
      </c>
      <c r="R73" s="84">
        <v>3587200</v>
      </c>
      <c r="S73" s="84">
        <v>3787600</v>
      </c>
      <c r="T73" s="84">
        <v>3665000</v>
      </c>
      <c r="U73" s="18">
        <v>3773500</v>
      </c>
      <c r="V73" s="30">
        <v>11226100</v>
      </c>
      <c r="W73" s="79"/>
    </row>
    <row r="74" spans="1:23" ht="12.75" customHeight="1" x14ac:dyDescent="0.2">
      <c r="A74" s="24"/>
      <c r="B74" s="100">
        <v>0</v>
      </c>
      <c r="C74" s="76" t="s">
        <v>11</v>
      </c>
      <c r="D74" s="99"/>
      <c r="E74" s="94">
        <v>925</v>
      </c>
      <c r="F74" s="93">
        <v>703</v>
      </c>
      <c r="G74" s="92">
        <v>120003025</v>
      </c>
      <c r="H74" s="98">
        <v>30100</v>
      </c>
      <c r="I74" s="30">
        <v>517500</v>
      </c>
      <c r="J74" s="97">
        <v>110200</v>
      </c>
      <c r="K74" s="18">
        <v>106200</v>
      </c>
      <c r="L74" s="18">
        <v>90300</v>
      </c>
      <c r="M74" s="18">
        <v>56100</v>
      </c>
      <c r="N74" s="18">
        <v>7000</v>
      </c>
      <c r="O74" s="18">
        <v>7000</v>
      </c>
      <c r="P74" s="84">
        <v>7600</v>
      </c>
      <c r="Q74" s="84">
        <v>7600</v>
      </c>
      <c r="R74" s="84">
        <v>7600</v>
      </c>
      <c r="S74" s="84">
        <v>65400</v>
      </c>
      <c r="T74" s="84">
        <v>34700</v>
      </c>
      <c r="U74" s="18">
        <v>17800</v>
      </c>
      <c r="V74" s="30">
        <v>117900</v>
      </c>
      <c r="W74" s="79"/>
    </row>
    <row r="75" spans="1:23" ht="12.75" customHeight="1" x14ac:dyDescent="0.2">
      <c r="A75" s="24"/>
      <c r="B75" s="100">
        <v>0</v>
      </c>
      <c r="C75" s="76" t="s">
        <v>11</v>
      </c>
      <c r="D75" s="99"/>
      <c r="E75" s="94">
        <v>925</v>
      </c>
      <c r="F75" s="93">
        <v>707</v>
      </c>
      <c r="G75" s="92">
        <v>1001001</v>
      </c>
      <c r="H75" s="98">
        <v>30100</v>
      </c>
      <c r="I75" s="30">
        <v>1200000</v>
      </c>
      <c r="J75" s="97">
        <v>0</v>
      </c>
      <c r="K75" s="18">
        <v>0</v>
      </c>
      <c r="L75" s="18">
        <v>0</v>
      </c>
      <c r="M75" s="18">
        <v>0</v>
      </c>
      <c r="N75" s="18">
        <v>0</v>
      </c>
      <c r="O75" s="18">
        <v>1200000</v>
      </c>
      <c r="P75" s="84">
        <v>0</v>
      </c>
      <c r="Q75" s="84">
        <v>0</v>
      </c>
      <c r="R75" s="84">
        <v>0</v>
      </c>
      <c r="S75" s="84">
        <v>0</v>
      </c>
      <c r="T75" s="84">
        <v>0</v>
      </c>
      <c r="U75" s="18">
        <v>0</v>
      </c>
      <c r="V75" s="30">
        <v>0</v>
      </c>
      <c r="W75" s="79"/>
    </row>
    <row r="76" spans="1:23" ht="12.75" customHeight="1" x14ac:dyDescent="0.2">
      <c r="A76" s="24"/>
      <c r="B76" s="100">
        <v>0</v>
      </c>
      <c r="C76" s="76" t="s">
        <v>11</v>
      </c>
      <c r="D76" s="99"/>
      <c r="E76" s="94">
        <v>925</v>
      </c>
      <c r="F76" s="93">
        <v>709</v>
      </c>
      <c r="G76" s="92">
        <v>1001001</v>
      </c>
      <c r="H76" s="98">
        <v>30100</v>
      </c>
      <c r="I76" s="30">
        <v>23462000</v>
      </c>
      <c r="J76" s="97">
        <v>1631850</v>
      </c>
      <c r="K76" s="18">
        <v>1630740</v>
      </c>
      <c r="L76" s="18">
        <v>1730740</v>
      </c>
      <c r="M76" s="18">
        <v>1730740</v>
      </c>
      <c r="N76" s="18">
        <v>1730740</v>
      </c>
      <c r="O76" s="18">
        <v>1730740</v>
      </c>
      <c r="P76" s="84">
        <v>2830740</v>
      </c>
      <c r="Q76" s="84">
        <v>2730740</v>
      </c>
      <c r="R76" s="84">
        <v>2179840</v>
      </c>
      <c r="S76" s="84">
        <v>1830740</v>
      </c>
      <c r="T76" s="84">
        <v>1830740</v>
      </c>
      <c r="U76" s="18">
        <v>1873650</v>
      </c>
      <c r="V76" s="30">
        <v>5535130</v>
      </c>
      <c r="W76" s="79"/>
    </row>
    <row r="77" spans="1:23" ht="12.75" customHeight="1" x14ac:dyDescent="0.2">
      <c r="A77" s="24"/>
      <c r="B77" s="96">
        <v>0</v>
      </c>
      <c r="C77" s="23" t="s">
        <v>11</v>
      </c>
      <c r="D77" s="95"/>
      <c r="E77" s="94">
        <v>925</v>
      </c>
      <c r="F77" s="93">
        <v>1004</v>
      </c>
      <c r="G77" s="92">
        <v>120003008</v>
      </c>
      <c r="H77" s="91">
        <v>30100</v>
      </c>
      <c r="I77" s="16">
        <v>6741700</v>
      </c>
      <c r="J77" s="26">
        <v>900000</v>
      </c>
      <c r="K77" s="15">
        <v>0</v>
      </c>
      <c r="L77" s="15">
        <v>0</v>
      </c>
      <c r="M77" s="15">
        <v>1700000</v>
      </c>
      <c r="N77" s="15">
        <v>0</v>
      </c>
      <c r="O77" s="15">
        <v>0</v>
      </c>
      <c r="P77" s="19">
        <v>1700000</v>
      </c>
      <c r="Q77" s="19">
        <v>0</v>
      </c>
      <c r="R77" s="19">
        <v>0</v>
      </c>
      <c r="S77" s="19">
        <v>1700000</v>
      </c>
      <c r="T77" s="19">
        <v>0</v>
      </c>
      <c r="U77" s="15">
        <v>741700</v>
      </c>
      <c r="V77" s="30">
        <v>2441700</v>
      </c>
      <c r="W77" s="79"/>
    </row>
    <row r="78" spans="1:23" ht="12.75" customHeight="1" x14ac:dyDescent="0.2">
      <c r="A78" s="24"/>
      <c r="B78" s="128" t="s">
        <v>9</v>
      </c>
      <c r="C78" s="128"/>
      <c r="D78" s="129"/>
      <c r="E78" s="83">
        <v>926</v>
      </c>
      <c r="F78" s="82"/>
      <c r="G78" s="81"/>
      <c r="H78" s="80"/>
      <c r="I78" s="75">
        <v>61890900</v>
      </c>
      <c r="J78" s="75">
        <v>4548500</v>
      </c>
      <c r="K78" s="75">
        <v>4810000</v>
      </c>
      <c r="L78" s="9">
        <v>4920000</v>
      </c>
      <c r="M78" s="75">
        <v>4835100</v>
      </c>
      <c r="N78" s="75">
        <v>6778800</v>
      </c>
      <c r="O78" s="9">
        <v>6368100</v>
      </c>
      <c r="P78" s="75">
        <v>5177600</v>
      </c>
      <c r="Q78" s="75">
        <v>4197900</v>
      </c>
      <c r="R78" s="9">
        <v>5727600</v>
      </c>
      <c r="S78" s="75">
        <v>4947600</v>
      </c>
      <c r="T78" s="75">
        <v>4847600</v>
      </c>
      <c r="U78" s="9">
        <v>4732100</v>
      </c>
      <c r="V78" s="30">
        <v>14527300</v>
      </c>
      <c r="W78" s="79"/>
    </row>
    <row r="79" spans="1:23" ht="12.75" customHeight="1" x14ac:dyDescent="0.2">
      <c r="A79" s="24"/>
      <c r="B79" s="104">
        <v>0</v>
      </c>
      <c r="C79" s="74" t="s">
        <v>7</v>
      </c>
      <c r="D79" s="103"/>
      <c r="E79" s="88">
        <v>926</v>
      </c>
      <c r="F79" s="87">
        <v>703</v>
      </c>
      <c r="G79" s="86">
        <v>1001001</v>
      </c>
      <c r="H79" s="102">
        <v>30100</v>
      </c>
      <c r="I79" s="97">
        <v>20807500</v>
      </c>
      <c r="J79" s="97">
        <v>1700000</v>
      </c>
      <c r="K79" s="70">
        <v>1700000</v>
      </c>
      <c r="L79" s="70">
        <v>1800000</v>
      </c>
      <c r="M79" s="70">
        <v>1707500</v>
      </c>
      <c r="N79" s="70">
        <v>3000000</v>
      </c>
      <c r="O79" s="70">
        <v>2500000</v>
      </c>
      <c r="P79" s="101">
        <v>1000000</v>
      </c>
      <c r="Q79" s="101">
        <v>1000000</v>
      </c>
      <c r="R79" s="101">
        <v>1700000</v>
      </c>
      <c r="S79" s="101">
        <v>1300000</v>
      </c>
      <c r="T79" s="101">
        <v>1400000</v>
      </c>
      <c r="U79" s="70">
        <v>2000000</v>
      </c>
      <c r="V79" s="30">
        <v>4700000</v>
      </c>
      <c r="W79" s="79"/>
    </row>
    <row r="80" spans="1:23" ht="12.75" customHeight="1" x14ac:dyDescent="0.2">
      <c r="A80" s="24"/>
      <c r="B80" s="100">
        <v>0</v>
      </c>
      <c r="C80" s="76" t="s">
        <v>7</v>
      </c>
      <c r="D80" s="99"/>
      <c r="E80" s="94">
        <v>926</v>
      </c>
      <c r="F80" s="93">
        <v>703</v>
      </c>
      <c r="G80" s="92">
        <v>120003023</v>
      </c>
      <c r="H80" s="98">
        <v>30100</v>
      </c>
      <c r="I80" s="30">
        <v>248200</v>
      </c>
      <c r="J80" s="97">
        <v>0</v>
      </c>
      <c r="K80" s="18">
        <v>0</v>
      </c>
      <c r="L80" s="18">
        <v>0</v>
      </c>
      <c r="M80" s="18">
        <v>27600</v>
      </c>
      <c r="N80" s="18">
        <v>27600</v>
      </c>
      <c r="O80" s="18">
        <v>27600</v>
      </c>
      <c r="P80" s="84">
        <v>27600</v>
      </c>
      <c r="Q80" s="84">
        <v>27600</v>
      </c>
      <c r="R80" s="84">
        <v>27600</v>
      </c>
      <c r="S80" s="84">
        <v>27600</v>
      </c>
      <c r="T80" s="84">
        <v>27600</v>
      </c>
      <c r="U80" s="18">
        <v>27400</v>
      </c>
      <c r="V80" s="30">
        <v>82600</v>
      </c>
      <c r="W80" s="79"/>
    </row>
    <row r="81" spans="1:23" ht="12.75" customHeight="1" x14ac:dyDescent="0.2">
      <c r="A81" s="24"/>
      <c r="B81" s="100">
        <v>0</v>
      </c>
      <c r="C81" s="76" t="s">
        <v>7</v>
      </c>
      <c r="D81" s="99"/>
      <c r="E81" s="94">
        <v>926</v>
      </c>
      <c r="F81" s="93">
        <v>801</v>
      </c>
      <c r="G81" s="92">
        <v>1001001</v>
      </c>
      <c r="H81" s="98">
        <v>30100</v>
      </c>
      <c r="I81" s="30">
        <v>39306794.740000002</v>
      </c>
      <c r="J81" s="97">
        <v>2748500</v>
      </c>
      <c r="K81" s="18">
        <v>3000000</v>
      </c>
      <c r="L81" s="18">
        <v>3000000</v>
      </c>
      <c r="M81" s="18">
        <v>3000000</v>
      </c>
      <c r="N81" s="18">
        <v>3613094.74</v>
      </c>
      <c r="O81" s="18">
        <v>3740500</v>
      </c>
      <c r="P81" s="84">
        <v>4000000</v>
      </c>
      <c r="Q81" s="84">
        <v>3000000</v>
      </c>
      <c r="R81" s="84">
        <v>3900000</v>
      </c>
      <c r="S81" s="84">
        <v>3500000</v>
      </c>
      <c r="T81" s="84">
        <v>3300000</v>
      </c>
      <c r="U81" s="18">
        <v>2504700</v>
      </c>
      <c r="V81" s="30">
        <v>9304700</v>
      </c>
      <c r="W81" s="79"/>
    </row>
    <row r="82" spans="1:23" ht="12.75" customHeight="1" x14ac:dyDescent="0.2">
      <c r="A82" s="24"/>
      <c r="B82" s="100">
        <v>0</v>
      </c>
      <c r="C82" s="76" t="s">
        <v>7</v>
      </c>
      <c r="D82" s="99"/>
      <c r="E82" s="94">
        <v>926</v>
      </c>
      <c r="F82" s="93">
        <v>801</v>
      </c>
      <c r="G82" s="92">
        <v>202373011</v>
      </c>
      <c r="H82" s="98">
        <v>30100</v>
      </c>
      <c r="I82" s="30">
        <v>38105.26</v>
      </c>
      <c r="J82" s="97">
        <v>0</v>
      </c>
      <c r="K82" s="18">
        <v>0</v>
      </c>
      <c r="L82" s="18">
        <v>0</v>
      </c>
      <c r="M82" s="18">
        <v>0</v>
      </c>
      <c r="N82" s="18">
        <v>38105.26</v>
      </c>
      <c r="O82" s="18">
        <v>0</v>
      </c>
      <c r="P82" s="84">
        <v>0</v>
      </c>
      <c r="Q82" s="84">
        <v>0</v>
      </c>
      <c r="R82" s="84">
        <v>0</v>
      </c>
      <c r="S82" s="84">
        <v>0</v>
      </c>
      <c r="T82" s="84">
        <v>0</v>
      </c>
      <c r="U82" s="18">
        <v>0</v>
      </c>
      <c r="V82" s="30">
        <v>0</v>
      </c>
      <c r="W82" s="79"/>
    </row>
    <row r="83" spans="1:23" ht="12.75" customHeight="1" x14ac:dyDescent="0.2">
      <c r="A83" s="24"/>
      <c r="B83" s="96">
        <v>0</v>
      </c>
      <c r="C83" s="23" t="s">
        <v>7</v>
      </c>
      <c r="D83" s="95"/>
      <c r="E83" s="94">
        <v>926</v>
      </c>
      <c r="F83" s="93">
        <v>804</v>
      </c>
      <c r="G83" s="92">
        <v>1001001</v>
      </c>
      <c r="H83" s="91">
        <v>30100</v>
      </c>
      <c r="I83" s="16">
        <v>1490300</v>
      </c>
      <c r="J83" s="26">
        <v>100000</v>
      </c>
      <c r="K83" s="15">
        <v>110000</v>
      </c>
      <c r="L83" s="15">
        <v>120000</v>
      </c>
      <c r="M83" s="15">
        <v>100000</v>
      </c>
      <c r="N83" s="15">
        <v>100000</v>
      </c>
      <c r="O83" s="15">
        <v>100000</v>
      </c>
      <c r="P83" s="19">
        <v>150000</v>
      </c>
      <c r="Q83" s="19">
        <v>170300</v>
      </c>
      <c r="R83" s="19">
        <v>100000</v>
      </c>
      <c r="S83" s="19">
        <v>120000</v>
      </c>
      <c r="T83" s="19">
        <v>120000</v>
      </c>
      <c r="U83" s="15">
        <v>200000</v>
      </c>
      <c r="V83" s="30">
        <v>440000</v>
      </c>
      <c r="W83" s="79"/>
    </row>
    <row r="84" spans="1:23" ht="21.75" customHeight="1" x14ac:dyDescent="0.2">
      <c r="A84" s="24"/>
      <c r="B84" s="128" t="s">
        <v>5</v>
      </c>
      <c r="C84" s="128"/>
      <c r="D84" s="129"/>
      <c r="E84" s="83">
        <v>929</v>
      </c>
      <c r="F84" s="82"/>
      <c r="G84" s="81"/>
      <c r="H84" s="80"/>
      <c r="I84" s="75">
        <v>57593600</v>
      </c>
      <c r="J84" s="75">
        <v>2590400</v>
      </c>
      <c r="K84" s="75">
        <v>2986500</v>
      </c>
      <c r="L84" s="9">
        <v>2936500</v>
      </c>
      <c r="M84" s="75">
        <v>5853500</v>
      </c>
      <c r="N84" s="75">
        <v>5153500</v>
      </c>
      <c r="O84" s="9">
        <v>6485700</v>
      </c>
      <c r="P84" s="75">
        <v>5863500</v>
      </c>
      <c r="Q84" s="75">
        <v>5493500</v>
      </c>
      <c r="R84" s="9">
        <v>5263500</v>
      </c>
      <c r="S84" s="75">
        <v>5143500</v>
      </c>
      <c r="T84" s="75">
        <v>5163500</v>
      </c>
      <c r="U84" s="9">
        <v>4660000</v>
      </c>
      <c r="V84" s="30">
        <v>14967000</v>
      </c>
      <c r="W84" s="79"/>
    </row>
    <row r="85" spans="1:23" ht="12.75" customHeight="1" x14ac:dyDescent="0.2">
      <c r="A85" s="24"/>
      <c r="B85" s="104">
        <v>0</v>
      </c>
      <c r="C85" s="74" t="s">
        <v>3</v>
      </c>
      <c r="D85" s="103"/>
      <c r="E85" s="88">
        <v>929</v>
      </c>
      <c r="F85" s="87">
        <v>1101</v>
      </c>
      <c r="G85" s="86">
        <v>1001001</v>
      </c>
      <c r="H85" s="102">
        <v>30100</v>
      </c>
      <c r="I85" s="97">
        <v>31889400</v>
      </c>
      <c r="J85" s="97">
        <v>2293900</v>
      </c>
      <c r="K85" s="70">
        <v>2700000</v>
      </c>
      <c r="L85" s="70">
        <v>2750000</v>
      </c>
      <c r="M85" s="70">
        <v>3243000</v>
      </c>
      <c r="N85" s="70">
        <v>2550000</v>
      </c>
      <c r="O85" s="70">
        <v>2550000</v>
      </c>
      <c r="P85" s="101">
        <v>3250000</v>
      </c>
      <c r="Q85" s="101">
        <v>2750000</v>
      </c>
      <c r="R85" s="101">
        <v>2650000</v>
      </c>
      <c r="S85" s="101">
        <v>2550000</v>
      </c>
      <c r="T85" s="101">
        <v>2550000</v>
      </c>
      <c r="U85" s="70">
        <v>2052500</v>
      </c>
      <c r="V85" s="30">
        <v>7152500</v>
      </c>
      <c r="W85" s="79"/>
    </row>
    <row r="86" spans="1:23" ht="12.75" customHeight="1" x14ac:dyDescent="0.2">
      <c r="A86" s="24"/>
      <c r="B86" s="100">
        <v>0</v>
      </c>
      <c r="C86" s="76" t="s">
        <v>3</v>
      </c>
      <c r="D86" s="99"/>
      <c r="E86" s="94">
        <v>929</v>
      </c>
      <c r="F86" s="93">
        <v>1101</v>
      </c>
      <c r="G86" s="92">
        <v>120002029</v>
      </c>
      <c r="H86" s="98">
        <v>30100</v>
      </c>
      <c r="I86" s="30">
        <v>1322200</v>
      </c>
      <c r="J86" s="97">
        <v>0</v>
      </c>
      <c r="K86" s="18">
        <v>0</v>
      </c>
      <c r="L86" s="18">
        <v>0</v>
      </c>
      <c r="M86" s="18">
        <v>0</v>
      </c>
      <c r="N86" s="18">
        <v>0</v>
      </c>
      <c r="O86" s="18">
        <v>1322200</v>
      </c>
      <c r="P86" s="84">
        <v>0</v>
      </c>
      <c r="Q86" s="84">
        <v>0</v>
      </c>
      <c r="R86" s="84">
        <v>0</v>
      </c>
      <c r="S86" s="84">
        <v>0</v>
      </c>
      <c r="T86" s="84">
        <v>0</v>
      </c>
      <c r="U86" s="18">
        <v>0</v>
      </c>
      <c r="V86" s="30">
        <v>0</v>
      </c>
      <c r="W86" s="79"/>
    </row>
    <row r="87" spans="1:23" ht="12.75" customHeight="1" x14ac:dyDescent="0.2">
      <c r="A87" s="24"/>
      <c r="B87" s="100">
        <v>0</v>
      </c>
      <c r="C87" s="76" t="s">
        <v>3</v>
      </c>
      <c r="D87" s="99"/>
      <c r="E87" s="94">
        <v>929</v>
      </c>
      <c r="F87" s="93">
        <v>1101</v>
      </c>
      <c r="G87" s="92">
        <v>120002054</v>
      </c>
      <c r="H87" s="98">
        <v>30100</v>
      </c>
      <c r="I87" s="30">
        <v>21850000</v>
      </c>
      <c r="J87" s="97">
        <v>0</v>
      </c>
      <c r="K87" s="18">
        <v>0</v>
      </c>
      <c r="L87" s="18">
        <v>0</v>
      </c>
      <c r="M87" s="18">
        <v>2434000</v>
      </c>
      <c r="N87" s="18">
        <v>2427000</v>
      </c>
      <c r="O87" s="18">
        <v>2427000</v>
      </c>
      <c r="P87" s="84">
        <v>2427000</v>
      </c>
      <c r="Q87" s="84">
        <v>2427000</v>
      </c>
      <c r="R87" s="84">
        <v>2427000</v>
      </c>
      <c r="S87" s="84">
        <v>2427000</v>
      </c>
      <c r="T87" s="84">
        <v>2427000</v>
      </c>
      <c r="U87" s="18">
        <v>2427000</v>
      </c>
      <c r="V87" s="30">
        <v>7281000</v>
      </c>
      <c r="W87" s="79"/>
    </row>
    <row r="88" spans="1:23" ht="12.75" customHeight="1" x14ac:dyDescent="0.2">
      <c r="A88" s="24"/>
      <c r="B88" s="100">
        <v>0</v>
      </c>
      <c r="C88" s="76" t="s">
        <v>3</v>
      </c>
      <c r="D88" s="99"/>
      <c r="E88" s="94">
        <v>929</v>
      </c>
      <c r="F88" s="93">
        <v>1101</v>
      </c>
      <c r="G88" s="92">
        <v>120002064</v>
      </c>
      <c r="H88" s="98">
        <v>30100</v>
      </c>
      <c r="I88" s="30">
        <v>798000</v>
      </c>
      <c r="J88" s="97">
        <v>66500</v>
      </c>
      <c r="K88" s="18">
        <v>66500</v>
      </c>
      <c r="L88" s="18">
        <v>66500</v>
      </c>
      <c r="M88" s="18">
        <v>66500</v>
      </c>
      <c r="N88" s="18">
        <v>66500</v>
      </c>
      <c r="O88" s="18">
        <v>66500</v>
      </c>
      <c r="P88" s="84">
        <v>66500</v>
      </c>
      <c r="Q88" s="84">
        <v>66500</v>
      </c>
      <c r="R88" s="84">
        <v>66500</v>
      </c>
      <c r="S88" s="84">
        <v>66500</v>
      </c>
      <c r="T88" s="84">
        <v>66500</v>
      </c>
      <c r="U88" s="18">
        <v>66500</v>
      </c>
      <c r="V88" s="30">
        <v>199500</v>
      </c>
      <c r="W88" s="79"/>
    </row>
    <row r="89" spans="1:23" ht="12.75" customHeight="1" x14ac:dyDescent="0.2">
      <c r="A89" s="24"/>
      <c r="B89" s="100">
        <v>0</v>
      </c>
      <c r="C89" s="76" t="s">
        <v>3</v>
      </c>
      <c r="D89" s="99"/>
      <c r="E89" s="94">
        <v>929</v>
      </c>
      <c r="F89" s="93">
        <v>1102</v>
      </c>
      <c r="G89" s="92">
        <v>1001001</v>
      </c>
      <c r="H89" s="98">
        <v>30100</v>
      </c>
      <c r="I89" s="30">
        <v>200000</v>
      </c>
      <c r="J89" s="97">
        <v>100000</v>
      </c>
      <c r="K89" s="18">
        <v>100000</v>
      </c>
      <c r="L89" s="18">
        <v>0</v>
      </c>
      <c r="M89" s="18">
        <v>0</v>
      </c>
      <c r="N89" s="18">
        <v>0</v>
      </c>
      <c r="O89" s="18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18">
        <v>0</v>
      </c>
      <c r="V89" s="30">
        <v>0</v>
      </c>
      <c r="W89" s="79"/>
    </row>
    <row r="90" spans="1:23" ht="12.75" customHeight="1" x14ac:dyDescent="0.2">
      <c r="A90" s="24"/>
      <c r="B90" s="96">
        <v>0</v>
      </c>
      <c r="C90" s="23" t="s">
        <v>3</v>
      </c>
      <c r="D90" s="95"/>
      <c r="E90" s="94">
        <v>929</v>
      </c>
      <c r="F90" s="93">
        <v>1105</v>
      </c>
      <c r="G90" s="92">
        <v>1001001</v>
      </c>
      <c r="H90" s="91">
        <v>30100</v>
      </c>
      <c r="I90" s="16">
        <v>1534000</v>
      </c>
      <c r="J90" s="26">
        <v>130000</v>
      </c>
      <c r="K90" s="15">
        <v>120000</v>
      </c>
      <c r="L90" s="15">
        <v>120000</v>
      </c>
      <c r="M90" s="15">
        <v>110000</v>
      </c>
      <c r="N90" s="15">
        <v>110000</v>
      </c>
      <c r="O90" s="15">
        <v>120000</v>
      </c>
      <c r="P90" s="19">
        <v>120000</v>
      </c>
      <c r="Q90" s="19">
        <v>250000</v>
      </c>
      <c r="R90" s="19">
        <v>120000</v>
      </c>
      <c r="S90" s="19">
        <v>100000</v>
      </c>
      <c r="T90" s="19">
        <v>120000</v>
      </c>
      <c r="U90" s="15">
        <v>114000</v>
      </c>
      <c r="V90" s="30">
        <v>334000</v>
      </c>
      <c r="W90" s="79"/>
    </row>
    <row r="91" spans="1:23" ht="12.75" customHeight="1" x14ac:dyDescent="0.2">
      <c r="A91" s="24"/>
      <c r="B91" s="128" t="s">
        <v>95</v>
      </c>
      <c r="C91" s="128"/>
      <c r="D91" s="129"/>
      <c r="E91" s="83">
        <v>934</v>
      </c>
      <c r="F91" s="82"/>
      <c r="G91" s="81"/>
      <c r="H91" s="80"/>
      <c r="I91" s="75">
        <v>2985000</v>
      </c>
      <c r="J91" s="75">
        <v>210000</v>
      </c>
      <c r="K91" s="75">
        <v>220000</v>
      </c>
      <c r="L91" s="9">
        <v>220000</v>
      </c>
      <c r="M91" s="75">
        <v>230000</v>
      </c>
      <c r="N91" s="75">
        <v>230000</v>
      </c>
      <c r="O91" s="9">
        <v>270000</v>
      </c>
      <c r="P91" s="75">
        <v>250000</v>
      </c>
      <c r="Q91" s="75">
        <v>245000</v>
      </c>
      <c r="R91" s="9">
        <v>270000</v>
      </c>
      <c r="S91" s="75">
        <v>260000</v>
      </c>
      <c r="T91" s="75">
        <v>230000</v>
      </c>
      <c r="U91" s="9">
        <v>350000</v>
      </c>
      <c r="V91" s="30">
        <v>840000</v>
      </c>
      <c r="W91" s="79"/>
    </row>
    <row r="92" spans="1:23" ht="12.75" customHeight="1" x14ac:dyDescent="0.2">
      <c r="A92" s="24"/>
      <c r="B92" s="90">
        <v>0</v>
      </c>
      <c r="C92" s="29" t="s">
        <v>94</v>
      </c>
      <c r="D92" s="89"/>
      <c r="E92" s="88">
        <v>934</v>
      </c>
      <c r="F92" s="87">
        <v>707</v>
      </c>
      <c r="G92" s="86">
        <v>1001001</v>
      </c>
      <c r="H92" s="85">
        <v>30100</v>
      </c>
      <c r="I92" s="26">
        <v>2985000</v>
      </c>
      <c r="J92" s="26">
        <v>210000</v>
      </c>
      <c r="K92" s="25">
        <v>220000</v>
      </c>
      <c r="L92" s="25">
        <v>220000</v>
      </c>
      <c r="M92" s="25">
        <v>230000</v>
      </c>
      <c r="N92" s="25">
        <v>230000</v>
      </c>
      <c r="O92" s="25">
        <v>270000</v>
      </c>
      <c r="P92" s="27">
        <v>250000</v>
      </c>
      <c r="Q92" s="27">
        <v>245000</v>
      </c>
      <c r="R92" s="27">
        <v>270000</v>
      </c>
      <c r="S92" s="27">
        <v>260000</v>
      </c>
      <c r="T92" s="27">
        <v>230000</v>
      </c>
      <c r="U92" s="25">
        <v>350000</v>
      </c>
      <c r="V92" s="30">
        <v>840000</v>
      </c>
      <c r="W92" s="79"/>
    </row>
    <row r="93" spans="1:23" s="119" customFormat="1" ht="12.75" customHeight="1" x14ac:dyDescent="0.2">
      <c r="A93" s="115"/>
      <c r="B93" s="116"/>
      <c r="C93" s="120" t="s">
        <v>93</v>
      </c>
      <c r="D93" s="121"/>
      <c r="E93" s="121"/>
      <c r="F93" s="121"/>
      <c r="G93" s="121"/>
      <c r="H93" s="121"/>
      <c r="I93" s="122">
        <f>I3+I53+I56+I59+I78+I84+I91</f>
        <v>1398209850</v>
      </c>
      <c r="J93" s="122">
        <f t="shared" ref="J93:U93" si="0">J3+J53+J56+J59+J78+J84+J91</f>
        <v>76919404</v>
      </c>
      <c r="K93" s="122">
        <f t="shared" si="0"/>
        <v>107873378</v>
      </c>
      <c r="L93" s="122">
        <f t="shared" si="0"/>
        <v>113228692</v>
      </c>
      <c r="M93" s="122">
        <f t="shared" si="0"/>
        <v>152735122</v>
      </c>
      <c r="N93" s="122">
        <f t="shared" si="0"/>
        <v>125461902</v>
      </c>
      <c r="O93" s="122">
        <f t="shared" si="0"/>
        <v>148634882</v>
      </c>
      <c r="P93" s="122">
        <f t="shared" si="0"/>
        <v>143027082</v>
      </c>
      <c r="Q93" s="122">
        <f t="shared" si="0"/>
        <v>92277612</v>
      </c>
      <c r="R93" s="122">
        <f t="shared" si="0"/>
        <v>102926984</v>
      </c>
      <c r="S93" s="122">
        <f t="shared" si="0"/>
        <v>109983791</v>
      </c>
      <c r="T93" s="122">
        <f t="shared" si="0"/>
        <v>98396641</v>
      </c>
      <c r="U93" s="122">
        <f t="shared" si="0"/>
        <v>126744360</v>
      </c>
      <c r="V93" s="117">
        <v>697694855</v>
      </c>
      <c r="W93" s="118"/>
    </row>
  </sheetData>
  <mergeCells count="16">
    <mergeCell ref="B78:D78"/>
    <mergeCell ref="B84:D84"/>
    <mergeCell ref="B91:D91"/>
    <mergeCell ref="J1:U1"/>
    <mergeCell ref="B3:D3"/>
    <mergeCell ref="B53:D53"/>
    <mergeCell ref="B56:D56"/>
    <mergeCell ref="B59:D59"/>
    <mergeCell ref="F1:F2"/>
    <mergeCell ref="G1:G2"/>
    <mergeCell ref="I1:I2"/>
    <mergeCell ref="B1:B2"/>
    <mergeCell ref="D1:D2"/>
    <mergeCell ref="C1:C2"/>
    <mergeCell ref="E1:E2"/>
    <mergeCell ref="H1:H2"/>
  </mergeCells>
  <pageMargins left="0.75" right="0.75" top="1" bottom="1" header="0.5" footer="0.5"/>
  <pageSetup paperSize="9" scale="59" fitToHeight="0" orientation="landscape" horizontalDpi="0" verticalDpi="0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showGridLines="0" workbookViewId="0">
      <selection activeCell="G8" sqref="G8:R8"/>
    </sheetView>
  </sheetViews>
  <sheetFormatPr defaultColWidth="8" defaultRowHeight="12.75" x14ac:dyDescent="0.2"/>
  <cols>
    <col min="1" max="1" width="0.625" style="1" customWidth="1"/>
    <col min="2" max="2" width="35.125" style="1" customWidth="1"/>
    <col min="3" max="3" width="20.625" style="1" customWidth="1"/>
    <col min="4" max="4" width="6.625" style="1" customWidth="1"/>
    <col min="5" max="5" width="33.25" style="1" customWidth="1"/>
    <col min="6" max="6" width="11.625" style="1" customWidth="1"/>
    <col min="7" max="18" width="10.625" style="1" customWidth="1"/>
    <col min="19" max="20" width="0" style="1" hidden="1" customWidth="1"/>
    <col min="21" max="253" width="8" style="1" customWidth="1"/>
    <col min="254" max="16384" width="8" style="1"/>
  </cols>
  <sheetData>
    <row r="1" spans="1:20" ht="4.5" customHeight="1" x14ac:dyDescent="0.2">
      <c r="A1" s="2"/>
      <c r="B1" s="2"/>
      <c r="C1" s="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2"/>
    </row>
    <row r="2" spans="1:20" ht="18" customHeight="1" x14ac:dyDescent="0.2">
      <c r="A2" s="2"/>
      <c r="B2" s="130" t="s">
        <v>105</v>
      </c>
      <c r="C2" s="127" t="s">
        <v>104</v>
      </c>
      <c r="D2" s="127" t="s">
        <v>90</v>
      </c>
      <c r="E2" s="130" t="s">
        <v>82</v>
      </c>
      <c r="F2" s="134" t="s">
        <v>81</v>
      </c>
      <c r="G2" s="130" t="s">
        <v>80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2"/>
    </row>
    <row r="3" spans="1:20" ht="18" customHeight="1" x14ac:dyDescent="0.2">
      <c r="A3" s="2"/>
      <c r="B3" s="131"/>
      <c r="C3" s="126"/>
      <c r="D3" s="126"/>
      <c r="E3" s="131"/>
      <c r="F3" s="135"/>
      <c r="G3" s="111" t="s">
        <v>74</v>
      </c>
      <c r="H3" s="105" t="s">
        <v>73</v>
      </c>
      <c r="I3" s="105" t="s">
        <v>72</v>
      </c>
      <c r="J3" s="105" t="s">
        <v>71</v>
      </c>
      <c r="K3" s="105" t="s">
        <v>70</v>
      </c>
      <c r="L3" s="105" t="s">
        <v>69</v>
      </c>
      <c r="M3" s="105" t="s">
        <v>68</v>
      </c>
      <c r="N3" s="105" t="s">
        <v>67</v>
      </c>
      <c r="O3" s="105" t="s">
        <v>66</v>
      </c>
      <c r="P3" s="105" t="s">
        <v>65</v>
      </c>
      <c r="Q3" s="105" t="s">
        <v>64</v>
      </c>
      <c r="R3" s="105" t="s">
        <v>63</v>
      </c>
      <c r="S3" s="110" t="s">
        <v>62</v>
      </c>
      <c r="T3" s="2"/>
    </row>
    <row r="4" spans="1:20" ht="21.75" customHeight="1" x14ac:dyDescent="0.2">
      <c r="A4" s="24"/>
      <c r="B4" s="128" t="s">
        <v>21</v>
      </c>
      <c r="C4" s="128"/>
      <c r="D4" s="128"/>
      <c r="E4" s="129"/>
      <c r="F4" s="75">
        <v>1000000</v>
      </c>
      <c r="G4" s="75">
        <v>0</v>
      </c>
      <c r="H4" s="75">
        <v>0</v>
      </c>
      <c r="I4" s="9">
        <v>1000000</v>
      </c>
      <c r="J4" s="75">
        <v>0</v>
      </c>
      <c r="K4" s="75">
        <v>0</v>
      </c>
      <c r="L4" s="9">
        <v>0</v>
      </c>
      <c r="M4" s="75">
        <v>0</v>
      </c>
      <c r="N4" s="75">
        <v>0</v>
      </c>
      <c r="O4" s="9">
        <v>0</v>
      </c>
      <c r="P4" s="75">
        <v>0</v>
      </c>
      <c r="Q4" s="75">
        <v>0</v>
      </c>
      <c r="R4" s="9">
        <v>0</v>
      </c>
      <c r="S4" s="97">
        <v>0</v>
      </c>
      <c r="T4" s="69"/>
    </row>
    <row r="5" spans="1:20" ht="21.75" customHeight="1" x14ac:dyDescent="0.2">
      <c r="A5" s="24"/>
      <c r="B5" s="74" t="s">
        <v>20</v>
      </c>
      <c r="C5" s="73" t="s">
        <v>103</v>
      </c>
      <c r="D5" s="109"/>
      <c r="E5" s="71">
        <v>30100</v>
      </c>
      <c r="F5" s="97">
        <v>1000000</v>
      </c>
      <c r="G5" s="70">
        <v>0</v>
      </c>
      <c r="H5" s="70">
        <v>0</v>
      </c>
      <c r="I5" s="70">
        <v>1000000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0</v>
      </c>
      <c r="R5" s="70">
        <v>0</v>
      </c>
      <c r="S5" s="70">
        <v>0</v>
      </c>
      <c r="T5" s="69"/>
    </row>
    <row r="6" spans="1:20" ht="12.75" customHeight="1" x14ac:dyDescent="0.2">
      <c r="A6" s="2"/>
      <c r="B6" s="79" t="s">
        <v>102</v>
      </c>
      <c r="C6" s="7" t="s">
        <v>0</v>
      </c>
      <c r="D6" s="108" t="s">
        <v>0</v>
      </c>
      <c r="E6" s="35" t="s">
        <v>0</v>
      </c>
      <c r="F6" s="6">
        <v>1000000</v>
      </c>
      <c r="G6" s="5">
        <v>0</v>
      </c>
      <c r="H6" s="5">
        <v>0</v>
      </c>
      <c r="I6" s="5">
        <v>1000000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2"/>
    </row>
    <row r="7" spans="1:20" ht="23.25" customHeight="1" x14ac:dyDescent="0.2">
      <c r="A7" s="2"/>
      <c r="B7" s="107" t="s">
        <v>101</v>
      </c>
      <c r="C7" s="65" t="s">
        <v>0</v>
      </c>
      <c r="D7" s="43" t="s">
        <v>0</v>
      </c>
      <c r="E7" s="35" t="s">
        <v>0</v>
      </c>
      <c r="F7" s="6">
        <f>F6+расходы!I93</f>
        <v>1399209850</v>
      </c>
      <c r="G7" s="113">
        <f>G6+расходы!J93</f>
        <v>76919404</v>
      </c>
      <c r="H7" s="113">
        <f>H6+расходы!K93</f>
        <v>107873378</v>
      </c>
      <c r="I7" s="113">
        <f>I6+расходы!L93</f>
        <v>114228692</v>
      </c>
      <c r="J7" s="113">
        <f>J6+расходы!M93</f>
        <v>152735122</v>
      </c>
      <c r="K7" s="113">
        <f>K6+расходы!N93</f>
        <v>125461902</v>
      </c>
      <c r="L7" s="113">
        <f>L6+расходы!O93</f>
        <v>148634882</v>
      </c>
      <c r="M7" s="113">
        <f>M6+расходы!P93</f>
        <v>143027082</v>
      </c>
      <c r="N7" s="113">
        <f>N6+расходы!Q93</f>
        <v>92277612</v>
      </c>
      <c r="O7" s="113">
        <f>O6+расходы!R93</f>
        <v>102926984</v>
      </c>
      <c r="P7" s="113">
        <f>P6+расходы!S93</f>
        <v>109983791</v>
      </c>
      <c r="Q7" s="113">
        <f>Q6+расходы!T93</f>
        <v>98396641</v>
      </c>
      <c r="R7" s="113">
        <f>R6+расходы!U93</f>
        <v>126744360</v>
      </c>
      <c r="S7" s="5">
        <v>0</v>
      </c>
      <c r="T7" s="2"/>
    </row>
    <row r="8" spans="1:20" ht="24.75" customHeight="1" x14ac:dyDescent="0.2">
      <c r="A8" s="2"/>
      <c r="B8" s="107" t="s">
        <v>100</v>
      </c>
      <c r="C8" s="65" t="s">
        <v>0</v>
      </c>
      <c r="D8" s="68" t="s">
        <v>0</v>
      </c>
      <c r="E8" s="35" t="s">
        <v>0</v>
      </c>
      <c r="F8" s="6">
        <f>'поступл. ИФДБ'!F7-'выпл. ИФДБ'!F7</f>
        <v>0</v>
      </c>
      <c r="G8" s="113">
        <f>'поступл. ИФДБ'!G7-'выпл. ИФДБ'!G7</f>
        <v>-9208269</v>
      </c>
      <c r="H8" s="113">
        <f>'поступл. ИФДБ'!H7-'выпл. ИФДБ'!H7</f>
        <v>-7980159</v>
      </c>
      <c r="I8" s="113">
        <f>'поступл. ИФДБ'!I7-'выпл. ИФДБ'!I7</f>
        <v>-605759</v>
      </c>
      <c r="J8" s="113">
        <f>'поступл. ИФДБ'!J7-'выпл. ИФДБ'!J7</f>
        <v>-1226789</v>
      </c>
      <c r="K8" s="113">
        <f>'поступл. ИФДБ'!K7-'выпл. ИФДБ'!K7</f>
        <v>-6099869</v>
      </c>
      <c r="L8" s="113">
        <f>'поступл. ИФДБ'!L7-'выпл. ИФДБ'!L7</f>
        <v>-4713349</v>
      </c>
      <c r="M8" s="113">
        <f>'поступл. ИФДБ'!M7-'выпл. ИФДБ'!M7</f>
        <v>-2706349</v>
      </c>
      <c r="N8" s="113">
        <f>'поступл. ИФДБ'!N7-'выпл. ИФДБ'!N7</f>
        <v>3300021</v>
      </c>
      <c r="O8" s="113">
        <f>'поступл. ИФДБ'!O7-'выпл. ИФДБ'!O7</f>
        <v>1795251</v>
      </c>
      <c r="P8" s="113">
        <f>'поступл. ИФДБ'!P7-'выпл. ИФДБ'!P7</f>
        <v>21269511</v>
      </c>
      <c r="Q8" s="113">
        <f>'поступл. ИФДБ'!Q7-'выпл. ИФДБ'!Q7</f>
        <v>10741571</v>
      </c>
      <c r="R8" s="113">
        <f>'поступл. ИФДБ'!R7-'выпл. ИФДБ'!R7</f>
        <v>-4565811</v>
      </c>
      <c r="S8" s="5">
        <v>1395389710</v>
      </c>
      <c r="T8" s="2"/>
    </row>
    <row r="9" spans="1:20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2" spans="1:20" ht="15" customHeight="1" x14ac:dyDescent="0.2">
      <c r="B12" s="133" t="s">
        <v>108</v>
      </c>
      <c r="C12" s="133"/>
      <c r="D12" s="133"/>
      <c r="E12" s="133"/>
      <c r="F12" s="133"/>
      <c r="G12" s="133"/>
      <c r="H12" s="133"/>
      <c r="I12" s="133"/>
      <c r="J12" s="133"/>
      <c r="Q12" s="132" t="s">
        <v>109</v>
      </c>
      <c r="R12" s="132"/>
    </row>
  </sheetData>
  <mergeCells count="9">
    <mergeCell ref="Q12:R12"/>
    <mergeCell ref="B12:J12"/>
    <mergeCell ref="B4:E4"/>
    <mergeCell ref="B2:B3"/>
    <mergeCell ref="C2:C3"/>
    <mergeCell ref="F2:F3"/>
    <mergeCell ref="G2:S2"/>
    <mergeCell ref="D2:D3"/>
    <mergeCell ref="E2:E3"/>
  </mergeCells>
  <pageMargins left="0.75" right="0.75" top="1" bottom="1" header="0.5" footer="0.5"/>
  <pageSetup paperSize="9" scale="67" fitToHeight="0" orientation="landscape" horizontalDpi="4294967295" verticalDpi="4294967295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поступл. доходов</vt:lpstr>
      <vt:lpstr>поступл. ИФДБ</vt:lpstr>
      <vt:lpstr>расходы</vt:lpstr>
      <vt:lpstr>выпл. ИФДБ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Budget02</dc:creator>
  <cp:lastModifiedBy>Budget02</cp:lastModifiedBy>
  <dcterms:created xsi:type="dcterms:W3CDTF">2020-01-27T13:20:04Z</dcterms:created>
  <dcterms:modified xsi:type="dcterms:W3CDTF">2020-01-29T06:04:31Z</dcterms:modified>
</cp:coreProperties>
</file>