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4720" windowHeight="13875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calcPr calcId="144525" iterate="1"/>
</workbook>
</file>

<file path=xl/calcChain.xml><?xml version="1.0" encoding="utf-8"?>
<calcChain xmlns="http://schemas.openxmlformats.org/spreadsheetml/2006/main">
  <c r="G8" i="4" l="1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F8" i="4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I112" i="3"/>
  <c r="H8" i="2"/>
  <c r="L8" i="2"/>
  <c r="P8" i="2"/>
  <c r="T8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F7" i="2"/>
  <c r="H161" i="1"/>
  <c r="G8" i="2" s="1"/>
  <c r="I161" i="1"/>
  <c r="J161" i="1"/>
  <c r="I8" i="2" s="1"/>
  <c r="K161" i="1"/>
  <c r="J8" i="2" s="1"/>
  <c r="L161" i="1"/>
  <c r="K8" i="2" s="1"/>
  <c r="M161" i="1"/>
  <c r="N161" i="1"/>
  <c r="M8" i="2" s="1"/>
  <c r="O161" i="1"/>
  <c r="N8" i="2" s="1"/>
  <c r="P161" i="1"/>
  <c r="O8" i="2" s="1"/>
  <c r="Q161" i="1"/>
  <c r="R161" i="1"/>
  <c r="Q8" i="2" s="1"/>
  <c r="S161" i="1"/>
  <c r="R8" i="2" s="1"/>
  <c r="T161" i="1"/>
  <c r="S8" i="2" s="1"/>
  <c r="U161" i="1"/>
  <c r="V161" i="1"/>
  <c r="U8" i="2" s="1"/>
  <c r="Q9" i="4" l="1"/>
  <c r="U9" i="4"/>
  <c r="I9" i="4"/>
  <c r="T9" i="4"/>
  <c r="P9" i="4"/>
  <c r="L9" i="4"/>
  <c r="H9" i="4"/>
  <c r="M9" i="4"/>
  <c r="S9" i="4"/>
  <c r="O9" i="4"/>
  <c r="K9" i="4"/>
  <c r="G9" i="4"/>
  <c r="R9" i="4"/>
  <c r="N9" i="4"/>
  <c r="J9" i="4"/>
  <c r="H162" i="1" l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G162" i="1"/>
  <c r="G161" i="1"/>
  <c r="F8" i="2" s="1"/>
  <c r="F9" i="4" s="1"/>
</calcChain>
</file>

<file path=xl/sharedStrings.xml><?xml version="1.0" encoding="utf-8"?>
<sst xmlns="http://schemas.openxmlformats.org/spreadsheetml/2006/main" count="566" uniqueCount="169">
  <si>
    <t>Х</t>
  </si>
  <si>
    <t xml:space="preserve">  из них целевые федеральные средства</t>
  </si>
  <si>
    <t>Итого доходы:</t>
  </si>
  <si>
    <t>92921960010050000150</t>
  </si>
  <si>
    <t>Комитет по физической культуре и спорту</t>
  </si>
  <si>
    <t>92921805010050000150</t>
  </si>
  <si>
    <t>92920229999050000150</t>
  </si>
  <si>
    <t>92920220077050000150</t>
  </si>
  <si>
    <t>Итого по: Комитет по физической культуре и спорту</t>
  </si>
  <si>
    <t>92620230024050000150</t>
  </si>
  <si>
    <t>Отдел культуры</t>
  </si>
  <si>
    <t>92620229999050000150</t>
  </si>
  <si>
    <t>92620225519050000150</t>
  </si>
  <si>
    <t>Итого по: Отдел культуры</t>
  </si>
  <si>
    <t>92521960010050000150</t>
  </si>
  <si>
    <t>Отдел образования</t>
  </si>
  <si>
    <t>92520245303050000150</t>
  </si>
  <si>
    <t>92520230029050000150</t>
  </si>
  <si>
    <t>92520230024050000150</t>
  </si>
  <si>
    <t>92520229999050000150</t>
  </si>
  <si>
    <t>92520225304050000150</t>
  </si>
  <si>
    <t>92520225169050000150</t>
  </si>
  <si>
    <t>92520220077050000150</t>
  </si>
  <si>
    <t>Итого по: Отдел образования</t>
  </si>
  <si>
    <t>91020240014050000150</t>
  </si>
  <si>
    <t>Контрольно-счетная палата Отрадненского района</t>
  </si>
  <si>
    <t>91011607090050000140</t>
  </si>
  <si>
    <t>Итого по: Контрольно-счетная палата Отрадненского района</t>
  </si>
  <si>
    <t>90520215002050000150</t>
  </si>
  <si>
    <t>Финансовое управление администрации муниципального образования Отрадненский район</t>
  </si>
  <si>
    <t>90520215001050000150</t>
  </si>
  <si>
    <t>Итого по: Финансовое управление администрации муниципального образования Отрадненский район</t>
  </si>
  <si>
    <t>90221960010050000150</t>
  </si>
  <si>
    <t>Администрация муниципального образования Отрадненский район</t>
  </si>
  <si>
    <t>90220249999050000150</t>
  </si>
  <si>
    <t>90220240014050000150</t>
  </si>
  <si>
    <t>90220235469050000150</t>
  </si>
  <si>
    <t>90220235120050000150</t>
  </si>
  <si>
    <t>90220235082050000150</t>
  </si>
  <si>
    <t>90220230027050000150</t>
  </si>
  <si>
    <t>90220230024050000150</t>
  </si>
  <si>
    <t>90220229999050000150</t>
  </si>
  <si>
    <t>90220220077050000150</t>
  </si>
  <si>
    <t>90220219999050000150</t>
  </si>
  <si>
    <t>90211705050050000180</t>
  </si>
  <si>
    <t>90211610123010051140</t>
  </si>
  <si>
    <t>90211610061050000140</t>
  </si>
  <si>
    <t>90211609040050000140</t>
  </si>
  <si>
    <t>90211607090050011140</t>
  </si>
  <si>
    <t>90211406025050000430</t>
  </si>
  <si>
    <t>90211406013050021430</t>
  </si>
  <si>
    <t>90211402053050000410</t>
  </si>
  <si>
    <t>90211302995050000130</t>
  </si>
  <si>
    <t>90211301995050000130</t>
  </si>
  <si>
    <t>90211107015050000120</t>
  </si>
  <si>
    <t>90211105035050042120</t>
  </si>
  <si>
    <t>90211105035050012120</t>
  </si>
  <si>
    <t>90211105013050024120</t>
  </si>
  <si>
    <t>90211105013050023120</t>
  </si>
  <si>
    <t>90211105013050021120</t>
  </si>
  <si>
    <t>90211103050050000120</t>
  </si>
  <si>
    <t>Итого по: Администрация муниципального образования Отрадненский район</t>
  </si>
  <si>
    <t>85411611050010000140</t>
  </si>
  <si>
    <t>Министерство природных ресурсов и лесного хозяйства Краснодарского края</t>
  </si>
  <si>
    <t>85411610123010051140</t>
  </si>
  <si>
    <t>Итого по: Министерство природных ресурсов и лесного хозяйства Краснодарского края</t>
  </si>
  <si>
    <t>83311610123010051140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</si>
  <si>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</si>
  <si>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</si>
  <si>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</si>
  <si>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</si>
  <si>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</si>
  <si>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18210803010011000110</t>
  </si>
  <si>
    <t>Федеральная налоговая служба</t>
  </si>
  <si>
    <t>18210602010021000110</t>
  </si>
  <si>
    <t>18210504020021000110</t>
  </si>
  <si>
    <t>18210503010011000110</t>
  </si>
  <si>
    <t>18210502010021000110</t>
  </si>
  <si>
    <t>18210501021011000110</t>
  </si>
  <si>
    <t>18210501011011000110</t>
  </si>
  <si>
    <t>18210102040011000110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</si>
  <si>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</si>
  <si>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</si>
  <si>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</si>
  <si>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</si>
  <si>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</si>
  <si>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</si>
  <si>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18210102010012100110</t>
  </si>
  <si>
    <t>18210102010011000110</t>
  </si>
  <si>
    <t>18210101012022100110</t>
  </si>
  <si>
    <t>18210101012021000110</t>
  </si>
  <si>
    <t>Итого по: Федеральная налоговая служба</t>
  </si>
  <si>
    <t>14111610123010051140</t>
  </si>
  <si>
    <t>Федеральная служба по надзору в сфере защиты прав потребителей и благополучия человека</t>
  </si>
  <si>
    <t>Итого по: Федеральная служба по надзору в сфере защиты прав потребителей и благополучия человека</t>
  </si>
  <si>
    <t>10010302251010000110</t>
  </si>
  <si>
    <t>Федеральное казначейство</t>
  </si>
  <si>
    <t>10010302241010000110</t>
  </si>
  <si>
    <t>10010302231010000110</t>
  </si>
  <si>
    <t>Итого по: Федеральное казначейство</t>
  </si>
  <si>
    <t>04811201041016000120</t>
  </si>
  <si>
    <t>Федеральная служба по надзору в сфере природопользования</t>
  </si>
  <si>
    <t>04811201030016000120</t>
  </si>
  <si>
    <t>04811201010016000120</t>
  </si>
  <si>
    <t>Итого по: Федеральная служба по надзору в сфере природопользования</t>
  </si>
  <si>
    <t>X</t>
  </si>
  <si>
    <t xml:space="preserve">  Нецелевые</t>
  </si>
  <si>
    <t xml:space="preserve">  Федеральные целевые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</si>
  <si>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</si>
  <si>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</si>
  <si>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</si>
  <si>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</si>
  <si>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</si>
  <si>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</si>
  <si>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</si>
  <si>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</si>
  <si>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</si>
  <si>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</si>
  <si>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</si>
  <si>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</si>
  <si>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</si>
  <si>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</si>
  <si>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</si>
  <si>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</si>
  <si>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</si>
  <si>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</si>
  <si>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</si>
  <si>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</si>
  <si>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</si>
  <si>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</si>
  <si>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</si>
  <si>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</si>
  <si>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</si>
  <si>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</si>
  <si>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Тип средств</t>
  </si>
  <si>
    <t>Код целевых средств</t>
  </si>
  <si>
    <t>Коды бюджетной классификации доходов</t>
  </si>
  <si>
    <t>Главный администратор (администратор) доходов краевого бюджета</t>
  </si>
  <si>
    <t>(рублей)</t>
  </si>
  <si>
    <t>1.1. Прогноз поступления доходов в краевой бюджет</t>
  </si>
  <si>
    <t>Раздел 1. Прогноз кассовых поступлений в краевой бюджет</t>
  </si>
  <si>
    <t>Всего прогноз кассовых поступлений</t>
  </si>
  <si>
    <t>Итого источники</t>
  </si>
  <si>
    <t>90501060502050000640</t>
  </si>
  <si>
    <t>Код целевых cредств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</si>
  <si>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</si>
  <si>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бюджета</t>
  </si>
  <si>
    <t>1.2. Прогноз поступления источников финансирования дефицита бюджета</t>
  </si>
  <si>
    <t>Расходы всего:</t>
  </si>
  <si>
    <t>Комитет по делам молодежи</t>
  </si>
  <si>
    <t>Итого по: Комитет по делам молодежи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</si>
  <si>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</si>
  <si>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</si>
  <si>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</si>
  <si>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</si>
  <si>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2.1. Прогноз кассовых выплат  в части расходов</t>
  </si>
  <si>
    <t>Раздел 2. Прогноз кассовых выплат из краевого бюджета</t>
  </si>
  <si>
    <t>Направление остатков на покрытие временного кассового разрыва</t>
  </si>
  <si>
    <t>Всего прогноз кассовых выплат из краевого бюджета</t>
  </si>
  <si>
    <t>Источники всего:</t>
  </si>
  <si>
    <t>90501060502050000540</t>
  </si>
  <si>
    <t>Код источников финансирования дефицита бюджета</t>
  </si>
  <si>
    <t>Главный администратор (администратор) источников финансирования дефицита краевого бюджета</t>
  </si>
  <si>
    <t>2.2. Прогноз кассовых выплат  в части источников финансирования дефицита бюджета</t>
  </si>
  <si>
    <t>Начальник бюджетного отдела финансового управления</t>
  </si>
  <si>
    <t>М.Р. Курнасова</t>
  </si>
  <si>
    <t xml:space="preserve">УТВЕРЖДАЮ
Начальник финансового управления администрации муниципального образования Отрадненский район
________________________Т. В. Моренко                       
    (подпись)              (расшифровка подписи)
_______________
       (дата)
</t>
  </si>
  <si>
    <t>Кассовый план исполнения  бюджета  муниципального образования Отрадненский район в 2020 году</t>
  </si>
  <si>
    <t>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</si>
</sst>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8" formatCode="#,##0.00&quot;р.&quot;"/>
    <numFmt numFmtId="169" formatCode="00\.00"/>
    <numFmt numFmtId="170" formatCode="000"/>
    <numFmt numFmtId="171" formatCode="000\.00\.000\.0"/>
  </numFmts>
  <fonts count="6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hidden="1"/>
    </xf>
    <xf numFmtId="0" fontId="0" fillId="0" borderId="1" xfId="0" applyFont="1" applyFill="1" applyBorder="1" applyAlignment="1" applyProtection="1">
      <protection hidden="1"/>
    </xf>
    <xf numFmtId="0" fontId="0" fillId="0" borderId="2" xfId="0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164" fontId="1" fillId="0" borderId="3" xfId="0" applyNumberFormat="1" applyFont="1" applyFill="1" applyBorder="1" applyAlignment="1" applyProtection="1">
      <alignment horizontal="right"/>
      <protection hidden="1"/>
    </xf>
    <xf numFmtId="164" fontId="1" fillId="0" borderId="4" xfId="0" applyNumberFormat="1" applyFont="1" applyFill="1" applyBorder="1" applyAlignment="1" applyProtection="1">
      <alignment horizontal="right"/>
      <protection hidden="1"/>
    </xf>
    <xf numFmtId="0" fontId="2" fillId="0" borderId="4" xfId="0" applyNumberFormat="1" applyFont="1" applyFill="1" applyBorder="1" applyAlignment="1" applyProtection="1">
      <alignment horizontal="center"/>
      <protection hidden="1"/>
    </xf>
    <xf numFmtId="0" fontId="2" fillId="0" borderId="3" xfId="0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7" xfId="0" applyNumberFormat="1" applyFont="1" applyFill="1" applyBorder="1" applyAlignment="1" applyProtection="1"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0" fillId="0" borderId="8" xfId="0" applyBorder="1" applyProtection="1">
      <protection hidden="1"/>
    </xf>
    <xf numFmtId="164" fontId="2" fillId="0" borderId="9" xfId="0" applyNumberFormat="1" applyFont="1" applyFill="1" applyBorder="1" applyAlignment="1" applyProtection="1">
      <protection hidden="1"/>
    </xf>
    <xf numFmtId="164" fontId="2" fillId="0" borderId="10" xfId="0" applyNumberFormat="1" applyFont="1" applyFill="1" applyBorder="1" applyAlignment="1" applyProtection="1">
      <protection hidden="1"/>
    </xf>
    <xf numFmtId="165" fontId="2" fillId="0" borderId="10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164" fontId="2" fillId="0" borderId="11" xfId="0" applyNumberFormat="1" applyFont="1" applyFill="1" applyBorder="1" applyAlignment="1" applyProtection="1">
      <protection hidden="1"/>
    </xf>
    <xf numFmtId="166" fontId="2" fillId="0" borderId="8" xfId="0" applyNumberFormat="1" applyFont="1" applyFill="1" applyBorder="1" applyAlignment="1" applyProtection="1">
      <protection hidden="1"/>
    </xf>
    <xf numFmtId="167" fontId="2" fillId="0" borderId="12" xfId="0" applyNumberFormat="1" applyFont="1" applyFill="1" applyBorder="1" applyAlignment="1" applyProtection="1">
      <protection hidden="1"/>
    </xf>
    <xf numFmtId="0" fontId="2" fillId="0" borderId="9" xfId="0" applyNumberFormat="1" applyFont="1" applyFill="1" applyBorder="1" applyAlignment="1" applyProtection="1">
      <protection hidden="1"/>
    </xf>
    <xf numFmtId="0" fontId="2" fillId="0" borderId="9" xfId="0" applyNumberFormat="1" applyFont="1" applyFill="1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164" fontId="2" fillId="0" borderId="12" xfId="0" applyNumberFormat="1" applyFont="1" applyFill="1" applyBorder="1" applyAlignment="1" applyProtection="1">
      <protection hidden="1"/>
    </xf>
    <xf numFmtId="164" fontId="2" fillId="0" borderId="6" xfId="0" applyNumberFormat="1" applyFont="1" applyFill="1" applyBorder="1" applyAlignment="1" applyProtection="1">
      <protection hidden="1"/>
    </xf>
    <xf numFmtId="164" fontId="2" fillId="0" borderId="8" xfId="0" applyNumberFormat="1" applyFont="1" applyFill="1" applyBorder="1" applyAlignment="1" applyProtection="1">
      <protection hidden="1"/>
    </xf>
    <xf numFmtId="0" fontId="2" fillId="0" borderId="12" xfId="0" applyNumberFormat="1" applyFont="1" applyFill="1" applyBorder="1" applyAlignment="1" applyProtection="1">
      <protection hidden="1"/>
    </xf>
    <xf numFmtId="0" fontId="2" fillId="0" borderId="12" xfId="0" applyNumberFormat="1" applyFont="1" applyFill="1" applyBorder="1" applyAlignment="1" applyProtection="1">
      <alignment wrapText="1"/>
      <protection hidden="1"/>
    </xf>
    <xf numFmtId="164" fontId="2" fillId="0" borderId="2" xfId="0" applyNumberFormat="1" applyFont="1" applyFill="1" applyBorder="1" applyAlignment="1" applyProtection="1">
      <protection hidden="1"/>
    </xf>
    <xf numFmtId="164" fontId="1" fillId="0" borderId="13" xfId="0" applyNumberFormat="1" applyFont="1" applyFill="1" applyBorder="1" applyAlignment="1" applyProtection="1">
      <protection hidden="1"/>
    </xf>
    <xf numFmtId="164" fontId="1" fillId="0" borderId="14" xfId="0" applyNumberFormat="1" applyFont="1" applyFill="1" applyBorder="1" applyAlignment="1" applyProtection="1">
      <protection hidden="1"/>
    </xf>
    <xf numFmtId="164" fontId="2" fillId="0" borderId="15" xfId="0" applyNumberFormat="1" applyFont="1" applyFill="1" applyBorder="1" applyAlignment="1" applyProtection="1"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164" fontId="1" fillId="0" borderId="15" xfId="0" applyNumberFormat="1" applyFont="1" applyFill="1" applyBorder="1" applyAlignment="1" applyProtection="1">
      <alignment horizontal="right"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164" fontId="1" fillId="0" borderId="16" xfId="0" applyNumberFormat="1" applyFont="1" applyFill="1" applyBorder="1" applyAlignment="1" applyProtection="1">
      <alignment horizontal="right"/>
      <protection hidden="1"/>
    </xf>
    <xf numFmtId="0" fontId="2" fillId="0" borderId="17" xfId="0" applyNumberFormat="1" applyFont="1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protection hidden="1"/>
    </xf>
    <xf numFmtId="0" fontId="0" fillId="0" borderId="5" xfId="0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protection hidden="1"/>
    </xf>
    <xf numFmtId="0" fontId="0" fillId="0" borderId="6" xfId="0" applyFont="1" applyFill="1" applyBorder="1" applyAlignment="1" applyProtection="1">
      <protection hidden="1"/>
    </xf>
    <xf numFmtId="168" fontId="0" fillId="0" borderId="12" xfId="0" applyNumberFormat="1" applyFont="1" applyFill="1" applyBorder="1" applyAlignment="1" applyProtection="1">
      <protection hidden="1"/>
    </xf>
    <xf numFmtId="168" fontId="0" fillId="0" borderId="8" xfId="0" applyNumberFormat="1" applyFont="1" applyFill="1" applyBorder="1" applyAlignment="1" applyProtection="1">
      <protection hidden="1"/>
    </xf>
    <xf numFmtId="0" fontId="0" fillId="0" borderId="8" xfId="0" applyFont="1" applyFill="1" applyBorder="1" applyAlignment="1" applyProtection="1">
      <protection hidden="1"/>
    </xf>
    <xf numFmtId="0" fontId="0" fillId="0" borderId="0" xfId="0" applyFont="1" applyFill="1" applyAlignment="1" applyProtection="1"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164" fontId="2" fillId="0" borderId="12" xfId="0" applyNumberFormat="1" applyFont="1" applyFill="1" applyBorder="1" applyAlignment="1" applyProtection="1">
      <alignment horizontal="right"/>
      <protection hidden="1"/>
    </xf>
    <xf numFmtId="164" fontId="2" fillId="0" borderId="6" xfId="0" applyNumberFormat="1" applyFont="1" applyFill="1" applyBorder="1" applyAlignment="1" applyProtection="1">
      <alignment horizontal="right"/>
      <protection hidden="1"/>
    </xf>
    <xf numFmtId="164" fontId="2" fillId="0" borderId="3" xfId="0" applyNumberFormat="1" applyFont="1" applyFill="1" applyBorder="1" applyAlignment="1" applyProtection="1">
      <alignment horizontal="right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18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164" fontId="2" fillId="0" borderId="3" xfId="0" applyNumberFormat="1" applyFont="1" applyFill="1" applyBorder="1" applyAlignment="1" applyProtection="1">
      <protection hidden="1"/>
    </xf>
    <xf numFmtId="166" fontId="2" fillId="0" borderId="3" xfId="0" applyNumberFormat="1" applyFont="1" applyFill="1" applyBorder="1" applyAlignment="1" applyProtection="1">
      <protection hidden="1"/>
    </xf>
    <xf numFmtId="167" fontId="2" fillId="0" borderId="3" xfId="0" applyNumberFormat="1" applyFont="1" applyFill="1" applyBorder="1" applyAlignment="1" applyProtection="1">
      <protection hidden="1"/>
    </xf>
    <xf numFmtId="0" fontId="2" fillId="0" borderId="3" xfId="0" applyNumberFormat="1" applyFont="1" applyFill="1" applyBorder="1" applyAlignment="1" applyProtection="1">
      <protection hidden="1"/>
    </xf>
    <xf numFmtId="0" fontId="2" fillId="0" borderId="3" xfId="0" applyNumberFormat="1" applyFont="1" applyFill="1" applyBorder="1" applyAlignment="1" applyProtection="1">
      <alignment wrapText="1"/>
      <protection hidden="1"/>
    </xf>
    <xf numFmtId="164" fontId="1" fillId="0" borderId="17" xfId="0" applyNumberFormat="1" applyFont="1" applyFill="1" applyBorder="1" applyAlignment="1" applyProtection="1">
      <protection hidden="1"/>
    </xf>
    <xf numFmtId="164" fontId="2" fillId="0" borderId="16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wrapTex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8" xfId="0" applyNumberFormat="1" applyFont="1" applyFill="1" applyBorder="1" applyAlignment="1" applyProtection="1">
      <protection hidden="1"/>
    </xf>
    <xf numFmtId="166" fontId="1" fillId="0" borderId="17" xfId="0" applyNumberFormat="1" applyFont="1" applyFill="1" applyBorder="1" applyAlignment="1" applyProtection="1">
      <alignment horizontal="center"/>
      <protection hidden="1"/>
    </xf>
    <xf numFmtId="167" fontId="1" fillId="0" borderId="17" xfId="0" applyNumberFormat="1" applyFont="1" applyFill="1" applyBorder="1" applyAlignment="1" applyProtection="1">
      <alignment horizontal="center"/>
      <protection hidden="1"/>
    </xf>
    <xf numFmtId="169" fontId="1" fillId="0" borderId="17" xfId="0" applyNumberFormat="1" applyFont="1" applyFill="1" applyBorder="1" applyAlignment="1" applyProtection="1">
      <alignment horizontal="center"/>
      <protection hidden="1"/>
    </xf>
    <xf numFmtId="170" fontId="1" fillId="0" borderId="17" xfId="0" applyNumberFormat="1" applyFont="1" applyFill="1" applyBorder="1" applyAlignment="1" applyProtection="1">
      <alignment horizontal="center"/>
      <protection hidden="1"/>
    </xf>
    <xf numFmtId="164" fontId="2" fillId="0" borderId="17" xfId="0" applyNumberFormat="1" applyFont="1" applyFill="1" applyBorder="1" applyAlignment="1" applyProtection="1">
      <protection hidden="1"/>
    </xf>
    <xf numFmtId="166" fontId="2" fillId="0" borderId="12" xfId="0" applyNumberFormat="1" applyFont="1" applyFill="1" applyBorder="1" applyAlignment="1" applyProtection="1">
      <alignment horizontal="center"/>
      <protection hidden="1"/>
    </xf>
    <xf numFmtId="167" fontId="2" fillId="0" borderId="0" xfId="0" applyNumberFormat="1" applyFont="1" applyFill="1" applyAlignment="1" applyProtection="1">
      <alignment horizontal="center"/>
      <protection hidden="1"/>
    </xf>
    <xf numFmtId="169" fontId="2" fillId="0" borderId="12" xfId="0" applyNumberFormat="1" applyFont="1" applyFill="1" applyBorder="1" applyAlignment="1" applyProtection="1">
      <alignment horizontal="center"/>
      <protection hidden="1"/>
    </xf>
    <xf numFmtId="170" fontId="2" fillId="0" borderId="8" xfId="0" applyNumberFormat="1" applyFont="1" applyFill="1" applyBorder="1" applyAlignment="1" applyProtection="1">
      <alignment horizontal="center"/>
      <protection hidden="1"/>
    </xf>
    <xf numFmtId="171" fontId="2" fillId="0" borderId="0" xfId="0" applyNumberFormat="1" applyFont="1" applyFill="1" applyAlignment="1" applyProtection="1">
      <protection hidden="1"/>
    </xf>
    <xf numFmtId="0" fontId="2" fillId="0" borderId="8" xfId="0" applyNumberFormat="1" applyFont="1" applyFill="1" applyBorder="1" applyAlignment="1" applyProtection="1">
      <alignment wrapText="1"/>
      <protection hidden="1"/>
    </xf>
    <xf numFmtId="166" fontId="2" fillId="0" borderId="9" xfId="0" applyNumberFormat="1" applyFont="1" applyFill="1" applyBorder="1" applyAlignment="1" applyProtection="1">
      <alignment horizontal="center"/>
      <protection hidden="1"/>
    </xf>
    <xf numFmtId="167" fontId="2" fillId="0" borderId="15" xfId="0" applyNumberFormat="1" applyFont="1" applyFill="1" applyBorder="1" applyAlignment="1" applyProtection="1">
      <alignment horizontal="center"/>
      <protection hidden="1"/>
    </xf>
    <xf numFmtId="169" fontId="2" fillId="0" borderId="9" xfId="0" applyNumberFormat="1" applyFont="1" applyFill="1" applyBorder="1" applyAlignment="1" applyProtection="1">
      <alignment horizontal="center"/>
      <protection hidden="1"/>
    </xf>
    <xf numFmtId="170" fontId="2" fillId="0" borderId="11" xfId="0" applyNumberFormat="1" applyFont="1" applyFill="1" applyBorder="1" applyAlignment="1" applyProtection="1">
      <alignment horizontal="center"/>
      <protection hidden="1"/>
    </xf>
    <xf numFmtId="171" fontId="2" fillId="0" borderId="15" xfId="0" applyNumberFormat="1" applyFont="1" applyFill="1" applyBorder="1" applyAlignment="1" applyProtection="1">
      <protection hidden="1"/>
    </xf>
    <xf numFmtId="0" fontId="2" fillId="0" borderId="11" xfId="0" applyNumberFormat="1" applyFont="1" applyFill="1" applyBorder="1" applyAlignment="1" applyProtection="1">
      <alignment wrapText="1"/>
      <protection hidden="1"/>
    </xf>
    <xf numFmtId="164" fontId="2" fillId="0" borderId="4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71" fontId="2" fillId="0" borderId="16" xfId="0" applyNumberFormat="1" applyFont="1" applyFill="1" applyBorder="1" applyAlignment="1" applyProtection="1">
      <protection hidden="1"/>
    </xf>
    <xf numFmtId="0" fontId="2" fillId="0" borderId="17" xfId="0" applyNumberFormat="1" applyFont="1" applyFill="1" applyBorder="1" applyAlignment="1" applyProtection="1">
      <alignment wrapText="1"/>
      <protection hidden="1"/>
    </xf>
    <xf numFmtId="164" fontId="2" fillId="0" borderId="5" xfId="0" applyNumberFormat="1" applyFont="1" applyFill="1" applyBorder="1" applyAlignment="1" applyProtection="1">
      <protection hidden="1"/>
    </xf>
    <xf numFmtId="166" fontId="2" fillId="0" borderId="3" xfId="0" applyNumberFormat="1" applyFont="1" applyFill="1" applyBorder="1" applyAlignment="1" applyProtection="1">
      <alignment horizontal="center"/>
      <protection hidden="1"/>
    </xf>
    <xf numFmtId="171" fontId="2" fillId="0" borderId="18" xfId="0" applyNumberFormat="1" applyFont="1" applyFill="1" applyBorder="1" applyAlignment="1" applyProtection="1">
      <protection hidden="1"/>
    </xf>
    <xf numFmtId="0" fontId="2" fillId="0" borderId="5" xfId="0" applyNumberFormat="1" applyFont="1" applyFill="1" applyBorder="1" applyAlignment="1" applyProtection="1">
      <alignment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wrapText="1"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167" fontId="2" fillId="0" borderId="5" xfId="0" applyNumberFormat="1" applyFont="1" applyFill="1" applyBorder="1" applyAlignment="1" applyProtection="1">
      <protection hidden="1"/>
    </xf>
    <xf numFmtId="164" fontId="2" fillId="0" borderId="18" xfId="0" applyNumberFormat="1" applyFont="1" applyFill="1" applyBorder="1" applyAlignment="1" applyProtection="1"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/>
    <xf numFmtId="0" fontId="3" fillId="0" borderId="1" xfId="0" applyNumberFormat="1" applyFont="1" applyFill="1" applyBorder="1" applyAlignme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2" fillId="0" borderId="0" xfId="0" applyNumberFormat="1" applyFont="1" applyFill="1" applyBorder="1" applyAlignment="1" applyProtection="1">
      <protection hidden="1"/>
    </xf>
    <xf numFmtId="0" fontId="0" fillId="0" borderId="0" xfId="0" applyBorder="1"/>
    <xf numFmtId="0" fontId="3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left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wrapText="1"/>
      <protection hidden="1"/>
    </xf>
    <xf numFmtId="0" fontId="1" fillId="0" borderId="14" xfId="0" applyNumberFormat="1" applyFont="1" applyFill="1" applyBorder="1" applyAlignment="1" applyProtection="1">
      <alignment wrapText="1"/>
      <protection hidden="1"/>
    </xf>
    <xf numFmtId="0" fontId="1" fillId="0" borderId="1" xfId="0" applyNumberFormat="1" applyFont="1" applyFill="1" applyBorder="1" applyAlignment="1" applyProtection="1">
      <alignment wrapText="1"/>
      <protection hidden="1"/>
    </xf>
    <xf numFmtId="0" fontId="1" fillId="0" borderId="17" xfId="0" applyNumberFormat="1" applyFont="1" applyFill="1" applyBorder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67"/>
  <sheetViews>
    <sheetView showGridLines="0" tabSelected="1" workbookViewId="0">
      <selection activeCell="G28" sqref="G28"/>
    </sheetView>
  </sheetViews>
  <sheetFormatPr defaultColWidth="9.140625" defaultRowHeight="12.75" x14ac:dyDescent="0.2"/>
  <cols>
    <col min="1" max="1" width="0.7109375" customWidth="1"/>
    <col min="2" max="2" width="40.140625" customWidth="1"/>
    <col min="3" max="3" width="20" customWidth="1"/>
    <col min="4" max="4" width="9.5703125" customWidth="1"/>
    <col min="5" max="5" width="7.5703125" customWidth="1"/>
    <col min="6" max="6" width="0" hidden="1" customWidth="1"/>
    <col min="7" max="7" width="25.85546875" customWidth="1"/>
    <col min="8" max="8" width="12.28515625" customWidth="1"/>
    <col min="9" max="10" width="11.7109375" customWidth="1"/>
    <col min="11" max="11" width="0" hidden="1" customWidth="1"/>
    <col min="12" max="14" width="11.7109375" customWidth="1"/>
    <col min="15" max="15" width="0" hidden="1" customWidth="1"/>
    <col min="16" max="18" width="11.7109375" customWidth="1"/>
    <col min="19" max="19" width="0" hidden="1" customWidth="1"/>
    <col min="20" max="22" width="11.7109375" customWidth="1"/>
    <col min="23" max="41" width="0" hidden="1" customWidth="1"/>
    <col min="42" max="42" width="0.7109375" customWidth="1"/>
    <col min="43" max="256" width="9.140625" customWidth="1"/>
  </cols>
  <sheetData>
    <row r="1" spans="1:42" ht="4.5" customHeight="1" x14ac:dyDescent="0.2">
      <c r="A1" s="1"/>
      <c r="B1" s="1"/>
      <c r="C1" s="1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 customHeight="1" x14ac:dyDescent="0.2">
      <c r="A2" s="1"/>
      <c r="B2" s="70"/>
      <c r="C2" s="1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26" t="s">
        <v>166</v>
      </c>
      <c r="R2" s="127"/>
      <c r="S2" s="127"/>
      <c r="T2" s="127"/>
      <c r="U2" s="127"/>
      <c r="V2" s="127"/>
      <c r="W2" s="66"/>
      <c r="X2" s="69"/>
      <c r="Y2" s="69"/>
      <c r="Z2" s="69"/>
      <c r="AA2" s="69"/>
      <c r="AB2" s="69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 customHeight="1" x14ac:dyDescent="0.2">
      <c r="A3" s="1"/>
      <c r="B3" s="1"/>
      <c r="C3" s="1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127"/>
      <c r="R3" s="127"/>
      <c r="S3" s="127"/>
      <c r="T3" s="127"/>
      <c r="U3" s="127"/>
      <c r="V3" s="127"/>
      <c r="W3" s="6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 customHeight="1" x14ac:dyDescent="0.2">
      <c r="A4" s="1"/>
      <c r="B4" s="1"/>
      <c r="C4" s="1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127"/>
      <c r="R4" s="127"/>
      <c r="S4" s="127"/>
      <c r="T4" s="127"/>
      <c r="U4" s="127"/>
      <c r="V4" s="127"/>
      <c r="W4" s="6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.75" customHeight="1" x14ac:dyDescent="0.2">
      <c r="A5" s="1"/>
      <c r="B5" s="1"/>
      <c r="C5" s="1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127"/>
      <c r="R5" s="127"/>
      <c r="S5" s="127"/>
      <c r="T5" s="127"/>
      <c r="U5" s="127"/>
      <c r="V5" s="127"/>
      <c r="W5" s="66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2.75" customHeight="1" x14ac:dyDescent="0.2">
      <c r="A6" s="1"/>
      <c r="B6" s="1"/>
      <c r="C6" s="1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127"/>
      <c r="R6" s="127"/>
      <c r="S6" s="127"/>
      <c r="T6" s="127"/>
      <c r="U6" s="127"/>
      <c r="V6" s="127"/>
      <c r="W6" s="66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2.75" customHeight="1" x14ac:dyDescent="0.2">
      <c r="A7" s="1"/>
      <c r="B7" s="1"/>
      <c r="C7" s="1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127"/>
      <c r="R7" s="127"/>
      <c r="S7" s="127"/>
      <c r="T7" s="127"/>
      <c r="U7" s="127"/>
      <c r="V7" s="127"/>
      <c r="W7" s="66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409.6" hidden="1" customHeight="1" x14ac:dyDescent="0.2">
      <c r="A8" s="1"/>
      <c r="B8" s="1"/>
      <c r="C8" s="1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127"/>
      <c r="R8" s="127"/>
      <c r="S8" s="127"/>
      <c r="T8" s="127"/>
      <c r="U8" s="127"/>
      <c r="V8" s="127"/>
      <c r="W8" s="66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2.75" customHeight="1" x14ac:dyDescent="0.2">
      <c r="A9" s="1"/>
      <c r="B9" s="1"/>
      <c r="C9" s="1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127"/>
      <c r="R9" s="127"/>
      <c r="S9" s="127"/>
      <c r="T9" s="127"/>
      <c r="U9" s="127"/>
      <c r="V9" s="127"/>
      <c r="W9" s="6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 customHeight="1" x14ac:dyDescent="0.2">
      <c r="A10" s="1"/>
      <c r="B10" s="1"/>
      <c r="C10" s="1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127"/>
      <c r="R10" s="127"/>
      <c r="S10" s="127"/>
      <c r="T10" s="127"/>
      <c r="U10" s="127"/>
      <c r="V10" s="127"/>
      <c r="W10" s="6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.75" customHeight="1" x14ac:dyDescent="0.2">
      <c r="A11" s="1"/>
      <c r="B11" s="1"/>
      <c r="C11" s="1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127"/>
      <c r="R11" s="127"/>
      <c r="S11" s="127"/>
      <c r="T11" s="127"/>
      <c r="U11" s="127"/>
      <c r="V11" s="127"/>
      <c r="W11" s="6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x14ac:dyDescent="0.2">
      <c r="A12" s="1"/>
      <c r="B12" s="1"/>
      <c r="C12" s="1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127"/>
      <c r="R12" s="127"/>
      <c r="S12" s="127"/>
      <c r="T12" s="127"/>
      <c r="U12" s="127"/>
      <c r="V12" s="127"/>
      <c r="W12" s="6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customHeight="1" x14ac:dyDescent="0.2">
      <c r="A13" s="1"/>
      <c r="B13" s="1"/>
      <c r="C13" s="1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127"/>
      <c r="R13" s="127"/>
      <c r="S13" s="127"/>
      <c r="T13" s="127"/>
      <c r="U13" s="127"/>
      <c r="V13" s="127"/>
      <c r="W13" s="6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 customHeight="1" x14ac:dyDescent="0.2">
      <c r="A14" s="1"/>
      <c r="B14" s="1"/>
      <c r="C14" s="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27"/>
      <c r="R14" s="127"/>
      <c r="S14" s="127"/>
      <c r="T14" s="127"/>
      <c r="U14" s="127"/>
      <c r="V14" s="127"/>
      <c r="W14" s="66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 customHeight="1" x14ac:dyDescent="0.2">
      <c r="A15" s="1"/>
      <c r="B15" s="1"/>
      <c r="C15" s="1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27"/>
      <c r="R15" s="127"/>
      <c r="S15" s="127"/>
      <c r="T15" s="127"/>
      <c r="U15" s="127"/>
      <c r="V15" s="127"/>
      <c r="W15" s="66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.75" customHeight="1" x14ac:dyDescent="0.2">
      <c r="A16" s="1"/>
      <c r="B16" s="1"/>
      <c r="C16" s="1"/>
      <c r="D16" s="67"/>
      <c r="E16" s="67"/>
      <c r="F16" s="67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127"/>
      <c r="R16" s="127"/>
      <c r="S16" s="127"/>
      <c r="T16" s="127"/>
      <c r="U16" s="127"/>
      <c r="V16" s="127"/>
      <c r="W16" s="6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 customHeight="1" x14ac:dyDescent="0.2">
      <c r="A17" s="1"/>
      <c r="B17" s="1"/>
      <c r="C17" s="1"/>
      <c r="D17" s="111"/>
      <c r="E17" s="111"/>
      <c r="F17" s="111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s="123" customFormat="1" ht="12.7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1:42" ht="12.75" customHeight="1" x14ac:dyDescent="0.2">
      <c r="A19" s="124" t="s">
        <v>167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.75" customHeight="1" x14ac:dyDescent="0.2">
      <c r="A20" s="124"/>
      <c r="B20" s="65"/>
      <c r="C20" s="65"/>
      <c r="D20" s="65"/>
      <c r="E20" s="65"/>
      <c r="F20" s="65"/>
      <c r="G20" s="65"/>
      <c r="H20" s="125" t="s">
        <v>168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 customHeight="1" x14ac:dyDescent="0.2">
      <c r="A22" s="64" t="s">
        <v>140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.75" customHeight="1" x14ac:dyDescent="0.2">
      <c r="A23" s="64" t="s">
        <v>139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 t="s">
        <v>138</v>
      </c>
      <c r="W23" s="63" t="s">
        <v>138</v>
      </c>
      <c r="X23" s="1"/>
      <c r="Y23" s="42"/>
      <c r="Z23" s="42"/>
      <c r="AA23" s="42"/>
      <c r="AB23" s="4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.75" customHeight="1" x14ac:dyDescent="0.2">
      <c r="A24" s="1"/>
      <c r="B24" s="129" t="s">
        <v>137</v>
      </c>
      <c r="C24" s="129" t="s">
        <v>136</v>
      </c>
      <c r="D24" s="129" t="s">
        <v>135</v>
      </c>
      <c r="E24" s="129" t="s">
        <v>134</v>
      </c>
      <c r="F24" s="129" t="s">
        <v>133</v>
      </c>
      <c r="G24" s="129" t="s">
        <v>132</v>
      </c>
      <c r="H24" s="128" t="s">
        <v>131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62"/>
      <c r="X24" s="61" t="s">
        <v>130</v>
      </c>
      <c r="Y24" s="61"/>
      <c r="Z24" s="61"/>
      <c r="AA24" s="61"/>
      <c r="AB24" s="61"/>
      <c r="AC24" s="60" t="s">
        <v>129</v>
      </c>
      <c r="AD24" s="60"/>
      <c r="AE24" s="60"/>
      <c r="AF24" s="60"/>
      <c r="AG24" s="60" t="s">
        <v>128</v>
      </c>
      <c r="AH24" s="60"/>
      <c r="AI24" s="60"/>
      <c r="AJ24" s="60"/>
      <c r="AK24" s="60" t="s">
        <v>127</v>
      </c>
      <c r="AL24" s="60"/>
      <c r="AM24" s="60"/>
      <c r="AN24" s="60"/>
      <c r="AO24" s="60" t="s">
        <v>126</v>
      </c>
      <c r="AP24" s="42"/>
    </row>
    <row r="25" spans="1:42" ht="21.75" customHeight="1" x14ac:dyDescent="0.2">
      <c r="A25" s="1"/>
      <c r="B25" s="129"/>
      <c r="C25" s="129"/>
      <c r="D25" s="129"/>
      <c r="E25" s="129"/>
      <c r="F25" s="129"/>
      <c r="G25" s="129"/>
      <c r="H25" s="59" t="s">
        <v>125</v>
      </c>
      <c r="I25" s="59" t="s">
        <v>124</v>
      </c>
      <c r="J25" s="59" t="s">
        <v>123</v>
      </c>
      <c r="K25" s="59" t="s">
        <v>122</v>
      </c>
      <c r="L25" s="59" t="s">
        <v>121</v>
      </c>
      <c r="M25" s="59" t="s">
        <v>120</v>
      </c>
      <c r="N25" s="59" t="s">
        <v>119</v>
      </c>
      <c r="O25" s="59" t="s">
        <v>118</v>
      </c>
      <c r="P25" s="59" t="s">
        <v>117</v>
      </c>
      <c r="Q25" s="59" t="s">
        <v>116</v>
      </c>
      <c r="R25" s="59" t="s">
        <v>115</v>
      </c>
      <c r="S25" s="59" t="s">
        <v>114</v>
      </c>
      <c r="T25" s="59" t="s">
        <v>113</v>
      </c>
      <c r="U25" s="59" t="s">
        <v>112</v>
      </c>
      <c r="V25" s="59" t="s">
        <v>111</v>
      </c>
      <c r="W25" s="58" t="s">
        <v>110</v>
      </c>
      <c r="X25" s="3"/>
      <c r="Y25" s="3"/>
      <c r="Z25" s="3"/>
      <c r="AA25" s="3"/>
      <c r="AB25" s="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2"/>
    </row>
    <row r="26" spans="1:42" ht="409.6" hidden="1" customHeight="1" x14ac:dyDescent="0.2">
      <c r="A26" s="1"/>
      <c r="B26" s="57" t="s">
        <v>109</v>
      </c>
      <c r="C26" s="56" t="s">
        <v>109</v>
      </c>
      <c r="D26" s="55" t="s">
        <v>109</v>
      </c>
      <c r="E26" s="54"/>
      <c r="F26" s="54"/>
      <c r="G26" s="53">
        <v>126205479.53</v>
      </c>
      <c r="H26" s="52">
        <v>0</v>
      </c>
      <c r="I26" s="51">
        <v>126205479.53</v>
      </c>
      <c r="J26" s="50">
        <v>0</v>
      </c>
      <c r="K26" s="49"/>
      <c r="L26" s="49"/>
      <c r="M26" s="49"/>
      <c r="N26" s="49"/>
      <c r="O26" s="48"/>
      <c r="P26" s="48"/>
      <c r="Q26" s="48"/>
      <c r="R26" s="48"/>
      <c r="S26" s="48"/>
      <c r="T26" s="48"/>
      <c r="U26" s="48"/>
      <c r="V26" s="48"/>
      <c r="W26" s="48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"/>
    </row>
    <row r="27" spans="1:42" ht="12.75" customHeight="1" x14ac:dyDescent="0.2">
      <c r="A27" s="1"/>
      <c r="B27" s="47" t="s">
        <v>108</v>
      </c>
      <c r="C27" s="45" t="s">
        <v>0</v>
      </c>
      <c r="D27" s="37" t="s">
        <v>0</v>
      </c>
      <c r="E27" s="43"/>
      <c r="F27" s="43" t="s">
        <v>0</v>
      </c>
      <c r="G27" s="44">
        <v>114107554.33</v>
      </c>
      <c r="H27" s="37" t="s">
        <v>105</v>
      </c>
      <c r="I27" s="43" t="s">
        <v>105</v>
      </c>
      <c r="J27" s="43" t="s">
        <v>105</v>
      </c>
      <c r="K27" s="43" t="s">
        <v>0</v>
      </c>
      <c r="L27" s="43" t="s">
        <v>105</v>
      </c>
      <c r="M27" s="43" t="s">
        <v>105</v>
      </c>
      <c r="N27" s="43" t="s">
        <v>0</v>
      </c>
      <c r="O27" s="43" t="s">
        <v>0</v>
      </c>
      <c r="P27" s="43" t="s">
        <v>0</v>
      </c>
      <c r="Q27" s="43" t="s">
        <v>0</v>
      </c>
      <c r="R27" s="43" t="s">
        <v>0</v>
      </c>
      <c r="S27" s="43" t="s">
        <v>0</v>
      </c>
      <c r="T27" s="43" t="s">
        <v>0</v>
      </c>
      <c r="U27" s="43" t="s">
        <v>0</v>
      </c>
      <c r="V27" s="43" t="s">
        <v>0</v>
      </c>
      <c r="W27" s="43" t="s">
        <v>0</v>
      </c>
      <c r="X27" s="3"/>
      <c r="Y27" s="3"/>
      <c r="Z27" s="3"/>
      <c r="AA27" s="3"/>
      <c r="AB27" s="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2"/>
    </row>
    <row r="28" spans="1:42" ht="12.75" customHeight="1" x14ac:dyDescent="0.2">
      <c r="A28" s="1"/>
      <c r="B28" s="46" t="s">
        <v>107</v>
      </c>
      <c r="C28" s="45" t="s">
        <v>0</v>
      </c>
      <c r="D28" s="37" t="s">
        <v>0</v>
      </c>
      <c r="E28" s="43"/>
      <c r="F28" s="43" t="s">
        <v>0</v>
      </c>
      <c r="G28" s="44">
        <v>0</v>
      </c>
      <c r="H28" s="37" t="s">
        <v>105</v>
      </c>
      <c r="I28" s="43" t="s">
        <v>105</v>
      </c>
      <c r="J28" s="43" t="s">
        <v>105</v>
      </c>
      <c r="K28" s="43" t="s">
        <v>0</v>
      </c>
      <c r="L28" s="43" t="s">
        <v>105</v>
      </c>
      <c r="M28" s="43" t="s">
        <v>105</v>
      </c>
      <c r="N28" s="43" t="s">
        <v>105</v>
      </c>
      <c r="O28" s="43" t="s">
        <v>0</v>
      </c>
      <c r="P28" s="43" t="s">
        <v>0</v>
      </c>
      <c r="Q28" s="43" t="s">
        <v>0</v>
      </c>
      <c r="R28" s="43" t="s">
        <v>0</v>
      </c>
      <c r="S28" s="43" t="s">
        <v>0</v>
      </c>
      <c r="T28" s="43" t="s">
        <v>0</v>
      </c>
      <c r="U28" s="43" t="s">
        <v>0</v>
      </c>
      <c r="V28" s="43" t="s">
        <v>0</v>
      </c>
      <c r="W28" s="43" t="s">
        <v>0</v>
      </c>
      <c r="X28" s="3"/>
      <c r="Y28" s="3"/>
      <c r="Z28" s="3"/>
      <c r="AA28" s="3"/>
      <c r="AB28" s="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2"/>
    </row>
    <row r="29" spans="1:42" ht="12.75" customHeight="1" x14ac:dyDescent="0.2">
      <c r="A29" s="1"/>
      <c r="B29" s="41" t="s">
        <v>106</v>
      </c>
      <c r="C29" s="40" t="s">
        <v>0</v>
      </c>
      <c r="D29" s="36" t="s">
        <v>0</v>
      </c>
      <c r="E29" s="35"/>
      <c r="F29" s="35" t="s">
        <v>0</v>
      </c>
      <c r="G29" s="39">
        <v>0</v>
      </c>
      <c r="H29" s="38" t="s">
        <v>105</v>
      </c>
      <c r="I29" s="36" t="s">
        <v>105</v>
      </c>
      <c r="J29" s="36" t="s">
        <v>105</v>
      </c>
      <c r="K29" s="37" t="s">
        <v>0</v>
      </c>
      <c r="L29" s="36" t="s">
        <v>105</v>
      </c>
      <c r="M29" s="36" t="s">
        <v>105</v>
      </c>
      <c r="N29" s="36" t="s">
        <v>105</v>
      </c>
      <c r="O29" s="37" t="s">
        <v>0</v>
      </c>
      <c r="P29" s="36" t="s">
        <v>0</v>
      </c>
      <c r="Q29" s="36" t="s">
        <v>0</v>
      </c>
      <c r="R29" s="36" t="s">
        <v>0</v>
      </c>
      <c r="S29" s="37" t="s">
        <v>0</v>
      </c>
      <c r="T29" s="36" t="s">
        <v>0</v>
      </c>
      <c r="U29" s="36" t="s">
        <v>0</v>
      </c>
      <c r="V29" s="36" t="s">
        <v>0</v>
      </c>
      <c r="W29" s="35" t="s">
        <v>0</v>
      </c>
      <c r="X29" s="3"/>
      <c r="Y29" s="3"/>
      <c r="Z29" s="3"/>
      <c r="AA29" s="3"/>
      <c r="AB29" s="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1"/>
    </row>
    <row r="30" spans="1:42" ht="12.75" customHeight="1" thickBot="1" x14ac:dyDescent="0.25">
      <c r="A30" s="25"/>
      <c r="B30" s="130" t="s">
        <v>104</v>
      </c>
      <c r="C30" s="130"/>
      <c r="D30" s="130"/>
      <c r="E30" s="130"/>
      <c r="F30" s="131"/>
      <c r="G30" s="33">
        <v>700000</v>
      </c>
      <c r="H30" s="33">
        <v>5000</v>
      </c>
      <c r="I30" s="33">
        <v>270000</v>
      </c>
      <c r="J30" s="32">
        <v>30000</v>
      </c>
      <c r="K30" s="34">
        <v>305000</v>
      </c>
      <c r="L30" s="33">
        <v>30000</v>
      </c>
      <c r="M30" s="33">
        <v>8000</v>
      </c>
      <c r="N30" s="32">
        <v>25000</v>
      </c>
      <c r="O30" s="34">
        <v>63000</v>
      </c>
      <c r="P30" s="33">
        <v>130000</v>
      </c>
      <c r="Q30" s="33">
        <v>4000</v>
      </c>
      <c r="R30" s="32">
        <v>19000</v>
      </c>
      <c r="S30" s="34">
        <v>153000</v>
      </c>
      <c r="T30" s="33">
        <v>40000</v>
      </c>
      <c r="U30" s="33">
        <v>20000</v>
      </c>
      <c r="V30" s="32">
        <v>119000</v>
      </c>
      <c r="W30" s="31">
        <v>179000</v>
      </c>
      <c r="X30" s="17">
        <v>0</v>
      </c>
      <c r="Y30" s="18"/>
      <c r="Z30" s="17">
        <v>0</v>
      </c>
      <c r="AA30" s="17">
        <v>0</v>
      </c>
      <c r="AB30" s="17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5"/>
    </row>
    <row r="31" spans="1:42" ht="21.75" customHeight="1" x14ac:dyDescent="0.2">
      <c r="A31" s="25"/>
      <c r="B31" s="30" t="s">
        <v>101</v>
      </c>
      <c r="C31" s="29" t="s">
        <v>103</v>
      </c>
      <c r="D31" s="22">
        <v>1001001</v>
      </c>
      <c r="E31" s="21">
        <v>0</v>
      </c>
      <c r="F31" s="21"/>
      <c r="G31" s="28">
        <v>200000</v>
      </c>
      <c r="H31" s="28">
        <v>3000</v>
      </c>
      <c r="I31" s="28">
        <v>60000</v>
      </c>
      <c r="J31" s="26">
        <v>20000</v>
      </c>
      <c r="K31" s="17">
        <v>83000</v>
      </c>
      <c r="L31" s="27">
        <v>10000</v>
      </c>
      <c r="M31" s="27">
        <v>8000</v>
      </c>
      <c r="N31" s="27">
        <v>2000</v>
      </c>
      <c r="O31" s="16">
        <v>20000</v>
      </c>
      <c r="P31" s="26">
        <v>10000</v>
      </c>
      <c r="Q31" s="26">
        <v>0</v>
      </c>
      <c r="R31" s="26">
        <v>18000</v>
      </c>
      <c r="S31" s="16">
        <v>28000</v>
      </c>
      <c r="T31" s="26">
        <v>30000</v>
      </c>
      <c r="U31" s="26">
        <v>20000</v>
      </c>
      <c r="V31" s="26">
        <v>19000</v>
      </c>
      <c r="W31" s="19">
        <v>69000</v>
      </c>
      <c r="X31" s="17">
        <v>0</v>
      </c>
      <c r="Y31" s="18"/>
      <c r="Z31" s="17">
        <v>0</v>
      </c>
      <c r="AA31" s="17">
        <v>0</v>
      </c>
      <c r="AB31" s="17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5"/>
    </row>
    <row r="32" spans="1:42" ht="21.75" customHeight="1" x14ac:dyDescent="0.2">
      <c r="A32" s="25"/>
      <c r="B32" s="24" t="s">
        <v>101</v>
      </c>
      <c r="C32" s="23" t="s">
        <v>102</v>
      </c>
      <c r="D32" s="22">
        <v>1001001</v>
      </c>
      <c r="E32" s="21">
        <v>0</v>
      </c>
      <c r="F32" s="21"/>
      <c r="G32" s="20">
        <v>100000</v>
      </c>
      <c r="H32" s="20">
        <v>0</v>
      </c>
      <c r="I32" s="20">
        <v>10000</v>
      </c>
      <c r="J32" s="16">
        <v>10000</v>
      </c>
      <c r="K32" s="17">
        <v>20000</v>
      </c>
      <c r="L32" s="17">
        <v>20000</v>
      </c>
      <c r="M32" s="17">
        <v>0</v>
      </c>
      <c r="N32" s="17">
        <v>20000</v>
      </c>
      <c r="O32" s="16">
        <v>40000</v>
      </c>
      <c r="P32" s="16">
        <v>30000</v>
      </c>
      <c r="Q32" s="16">
        <v>0</v>
      </c>
      <c r="R32" s="16">
        <v>0</v>
      </c>
      <c r="S32" s="16">
        <v>30000</v>
      </c>
      <c r="T32" s="16">
        <v>10000</v>
      </c>
      <c r="U32" s="16">
        <v>0</v>
      </c>
      <c r="V32" s="16">
        <v>0</v>
      </c>
      <c r="W32" s="19">
        <v>10000</v>
      </c>
      <c r="X32" s="17">
        <v>0</v>
      </c>
      <c r="Y32" s="18"/>
      <c r="Z32" s="17">
        <v>0</v>
      </c>
      <c r="AA32" s="17">
        <v>0</v>
      </c>
      <c r="AB32" s="17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5"/>
    </row>
    <row r="33" spans="1:42" ht="21.75" customHeight="1" x14ac:dyDescent="0.2">
      <c r="A33" s="25"/>
      <c r="B33" s="24" t="s">
        <v>101</v>
      </c>
      <c r="C33" s="23" t="s">
        <v>100</v>
      </c>
      <c r="D33" s="22">
        <v>1001001</v>
      </c>
      <c r="E33" s="21">
        <v>0</v>
      </c>
      <c r="F33" s="21"/>
      <c r="G33" s="20">
        <v>400000</v>
      </c>
      <c r="H33" s="20">
        <v>2000</v>
      </c>
      <c r="I33" s="20">
        <v>200000</v>
      </c>
      <c r="J33" s="16">
        <v>0</v>
      </c>
      <c r="K33" s="17">
        <v>202000</v>
      </c>
      <c r="L33" s="17">
        <v>0</v>
      </c>
      <c r="M33" s="17">
        <v>0</v>
      </c>
      <c r="N33" s="17">
        <v>3000</v>
      </c>
      <c r="O33" s="16">
        <v>3000</v>
      </c>
      <c r="P33" s="16">
        <v>90000</v>
      </c>
      <c r="Q33" s="16">
        <v>4000</v>
      </c>
      <c r="R33" s="16">
        <v>1000</v>
      </c>
      <c r="S33" s="16">
        <v>95000</v>
      </c>
      <c r="T33" s="16">
        <v>0</v>
      </c>
      <c r="U33" s="16">
        <v>0</v>
      </c>
      <c r="V33" s="16">
        <v>100000</v>
      </c>
      <c r="W33" s="19">
        <v>100000</v>
      </c>
      <c r="X33" s="17">
        <v>0</v>
      </c>
      <c r="Y33" s="18"/>
      <c r="Z33" s="17">
        <v>0</v>
      </c>
      <c r="AA33" s="17">
        <v>0</v>
      </c>
      <c r="AB33" s="17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5"/>
    </row>
    <row r="34" spans="1:42" ht="12.75" customHeight="1" thickBot="1" x14ac:dyDescent="0.25">
      <c r="A34" s="25"/>
      <c r="B34" s="130" t="s">
        <v>99</v>
      </c>
      <c r="C34" s="130"/>
      <c r="D34" s="130"/>
      <c r="E34" s="130"/>
      <c r="F34" s="131"/>
      <c r="G34" s="33">
        <v>56000</v>
      </c>
      <c r="H34" s="33">
        <v>4100</v>
      </c>
      <c r="I34" s="33">
        <v>4700</v>
      </c>
      <c r="J34" s="32">
        <v>4000</v>
      </c>
      <c r="K34" s="34">
        <v>12800</v>
      </c>
      <c r="L34" s="33">
        <v>4500</v>
      </c>
      <c r="M34" s="33">
        <v>4700</v>
      </c>
      <c r="N34" s="32">
        <v>4000</v>
      </c>
      <c r="O34" s="34">
        <v>13200</v>
      </c>
      <c r="P34" s="33">
        <v>5000</v>
      </c>
      <c r="Q34" s="33">
        <v>5000</v>
      </c>
      <c r="R34" s="32">
        <v>5000</v>
      </c>
      <c r="S34" s="34">
        <v>15000</v>
      </c>
      <c r="T34" s="33">
        <v>4200</v>
      </c>
      <c r="U34" s="33">
        <v>5000</v>
      </c>
      <c r="V34" s="32">
        <v>5800</v>
      </c>
      <c r="W34" s="31">
        <v>15000</v>
      </c>
      <c r="X34" s="17">
        <v>0</v>
      </c>
      <c r="Y34" s="18"/>
      <c r="Z34" s="17">
        <v>0</v>
      </c>
      <c r="AA34" s="17">
        <v>0</v>
      </c>
      <c r="AB34" s="17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5"/>
    </row>
    <row r="35" spans="1:42" ht="12.75" customHeight="1" x14ac:dyDescent="0.2">
      <c r="A35" s="25"/>
      <c r="B35" s="30" t="s">
        <v>96</v>
      </c>
      <c r="C35" s="29" t="s">
        <v>98</v>
      </c>
      <c r="D35" s="22">
        <v>1001001</v>
      </c>
      <c r="E35" s="21">
        <v>0</v>
      </c>
      <c r="F35" s="21"/>
      <c r="G35" s="28">
        <v>23900</v>
      </c>
      <c r="H35" s="28">
        <v>1500</v>
      </c>
      <c r="I35" s="28">
        <v>2100</v>
      </c>
      <c r="J35" s="26">
        <v>1400</v>
      </c>
      <c r="K35" s="17">
        <v>5000</v>
      </c>
      <c r="L35" s="27">
        <v>1900</v>
      </c>
      <c r="M35" s="27">
        <v>2100</v>
      </c>
      <c r="N35" s="27">
        <v>1400</v>
      </c>
      <c r="O35" s="16">
        <v>5400</v>
      </c>
      <c r="P35" s="26">
        <v>2400</v>
      </c>
      <c r="Q35" s="26">
        <v>2400</v>
      </c>
      <c r="R35" s="26">
        <v>2400</v>
      </c>
      <c r="S35" s="16">
        <v>7200</v>
      </c>
      <c r="T35" s="26">
        <v>1600</v>
      </c>
      <c r="U35" s="26">
        <v>2400</v>
      </c>
      <c r="V35" s="26">
        <v>2300</v>
      </c>
      <c r="W35" s="19">
        <v>6300</v>
      </c>
      <c r="X35" s="17">
        <v>0</v>
      </c>
      <c r="Y35" s="18"/>
      <c r="Z35" s="17">
        <v>0</v>
      </c>
      <c r="AA35" s="17">
        <v>0</v>
      </c>
      <c r="AB35" s="17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5"/>
    </row>
    <row r="36" spans="1:42" ht="12.75" customHeight="1" x14ac:dyDescent="0.2">
      <c r="A36" s="25"/>
      <c r="B36" s="24" t="s">
        <v>96</v>
      </c>
      <c r="C36" s="23" t="s">
        <v>97</v>
      </c>
      <c r="D36" s="22">
        <v>1001001</v>
      </c>
      <c r="E36" s="21">
        <v>0</v>
      </c>
      <c r="F36" s="21"/>
      <c r="G36" s="20">
        <v>100</v>
      </c>
      <c r="H36" s="20">
        <v>0</v>
      </c>
      <c r="I36" s="20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100</v>
      </c>
      <c r="W36" s="19">
        <v>100</v>
      </c>
      <c r="X36" s="17">
        <v>0</v>
      </c>
      <c r="Y36" s="18"/>
      <c r="Z36" s="17">
        <v>0</v>
      </c>
      <c r="AA36" s="17">
        <v>0</v>
      </c>
      <c r="AB36" s="17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5"/>
    </row>
    <row r="37" spans="1:42" ht="12.75" customHeight="1" x14ac:dyDescent="0.2">
      <c r="A37" s="25"/>
      <c r="B37" s="24" t="s">
        <v>96</v>
      </c>
      <c r="C37" s="23" t="s">
        <v>95</v>
      </c>
      <c r="D37" s="22">
        <v>1001001</v>
      </c>
      <c r="E37" s="21">
        <v>0</v>
      </c>
      <c r="F37" s="21"/>
      <c r="G37" s="20">
        <v>32000</v>
      </c>
      <c r="H37" s="20">
        <v>2600</v>
      </c>
      <c r="I37" s="20">
        <v>2600</v>
      </c>
      <c r="J37" s="16">
        <v>2600</v>
      </c>
      <c r="K37" s="17">
        <v>7800</v>
      </c>
      <c r="L37" s="17">
        <v>2600</v>
      </c>
      <c r="M37" s="17">
        <v>2600</v>
      </c>
      <c r="N37" s="17">
        <v>2600</v>
      </c>
      <c r="O37" s="16">
        <v>7800</v>
      </c>
      <c r="P37" s="16">
        <v>2600</v>
      </c>
      <c r="Q37" s="16">
        <v>2600</v>
      </c>
      <c r="R37" s="16">
        <v>2600</v>
      </c>
      <c r="S37" s="16">
        <v>7800</v>
      </c>
      <c r="T37" s="16">
        <v>2600</v>
      </c>
      <c r="U37" s="16">
        <v>2600</v>
      </c>
      <c r="V37" s="16">
        <v>3400</v>
      </c>
      <c r="W37" s="19">
        <v>8600</v>
      </c>
      <c r="X37" s="17">
        <v>0</v>
      </c>
      <c r="Y37" s="18"/>
      <c r="Z37" s="17">
        <v>0</v>
      </c>
      <c r="AA37" s="17">
        <v>0</v>
      </c>
      <c r="AB37" s="17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5"/>
    </row>
    <row r="38" spans="1:42" ht="21.75" customHeight="1" thickBot="1" x14ac:dyDescent="0.25">
      <c r="A38" s="25"/>
      <c r="B38" s="130" t="s">
        <v>94</v>
      </c>
      <c r="C38" s="130"/>
      <c r="D38" s="130"/>
      <c r="E38" s="130"/>
      <c r="F38" s="131"/>
      <c r="G38" s="33">
        <v>150000</v>
      </c>
      <c r="H38" s="33">
        <v>150000</v>
      </c>
      <c r="I38" s="33">
        <v>0</v>
      </c>
      <c r="J38" s="32">
        <v>0</v>
      </c>
      <c r="K38" s="34">
        <v>150000</v>
      </c>
      <c r="L38" s="33">
        <v>0</v>
      </c>
      <c r="M38" s="33">
        <v>0</v>
      </c>
      <c r="N38" s="32">
        <v>0</v>
      </c>
      <c r="O38" s="34">
        <v>0</v>
      </c>
      <c r="P38" s="33">
        <v>0</v>
      </c>
      <c r="Q38" s="33">
        <v>0</v>
      </c>
      <c r="R38" s="32">
        <v>0</v>
      </c>
      <c r="S38" s="34">
        <v>0</v>
      </c>
      <c r="T38" s="33">
        <v>0</v>
      </c>
      <c r="U38" s="33">
        <v>0</v>
      </c>
      <c r="V38" s="32">
        <v>0</v>
      </c>
      <c r="W38" s="31">
        <v>0</v>
      </c>
      <c r="X38" s="17">
        <v>0</v>
      </c>
      <c r="Y38" s="18"/>
      <c r="Z38" s="17">
        <v>0</v>
      </c>
      <c r="AA38" s="17">
        <v>0</v>
      </c>
      <c r="AB38" s="17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5"/>
    </row>
    <row r="39" spans="1:42" ht="21.75" customHeight="1" x14ac:dyDescent="0.2">
      <c r="A39" s="25"/>
      <c r="B39" s="30" t="s">
        <v>93</v>
      </c>
      <c r="C39" s="29" t="s">
        <v>92</v>
      </c>
      <c r="D39" s="22">
        <v>1001001</v>
      </c>
      <c r="E39" s="21">
        <v>0</v>
      </c>
      <c r="F39" s="21"/>
      <c r="G39" s="28">
        <v>150000</v>
      </c>
      <c r="H39" s="28">
        <v>150000</v>
      </c>
      <c r="I39" s="28">
        <v>0</v>
      </c>
      <c r="J39" s="26">
        <v>0</v>
      </c>
      <c r="K39" s="17">
        <v>150000</v>
      </c>
      <c r="L39" s="27">
        <v>0</v>
      </c>
      <c r="M39" s="27">
        <v>0</v>
      </c>
      <c r="N39" s="27">
        <v>0</v>
      </c>
      <c r="O39" s="16">
        <v>0</v>
      </c>
      <c r="P39" s="26">
        <v>0</v>
      </c>
      <c r="Q39" s="26">
        <v>0</v>
      </c>
      <c r="R39" s="26">
        <v>0</v>
      </c>
      <c r="S39" s="16">
        <v>0</v>
      </c>
      <c r="T39" s="26">
        <v>0</v>
      </c>
      <c r="U39" s="26">
        <v>0</v>
      </c>
      <c r="V39" s="26">
        <v>0</v>
      </c>
      <c r="W39" s="19">
        <v>0</v>
      </c>
      <c r="X39" s="17">
        <v>0</v>
      </c>
      <c r="Y39" s="18"/>
      <c r="Z39" s="17">
        <v>0</v>
      </c>
      <c r="AA39" s="17">
        <v>0</v>
      </c>
      <c r="AB39" s="17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5"/>
    </row>
    <row r="40" spans="1:42" ht="12.75" customHeight="1" thickBot="1" x14ac:dyDescent="0.25">
      <c r="A40" s="25"/>
      <c r="B40" s="130" t="s">
        <v>91</v>
      </c>
      <c r="C40" s="130"/>
      <c r="D40" s="130"/>
      <c r="E40" s="130"/>
      <c r="F40" s="131"/>
      <c r="G40" s="33">
        <v>334426000</v>
      </c>
      <c r="H40" s="33">
        <v>11747900</v>
      </c>
      <c r="I40" s="33">
        <v>23914000</v>
      </c>
      <c r="J40" s="32">
        <v>39062000</v>
      </c>
      <c r="K40" s="34">
        <v>74723900</v>
      </c>
      <c r="L40" s="33">
        <v>21758200</v>
      </c>
      <c r="M40" s="33">
        <v>17056500</v>
      </c>
      <c r="N40" s="32">
        <v>27088200</v>
      </c>
      <c r="O40" s="34">
        <v>65902900</v>
      </c>
      <c r="P40" s="33">
        <v>33127500</v>
      </c>
      <c r="Q40" s="33">
        <v>22633800</v>
      </c>
      <c r="R40" s="32">
        <v>25830200</v>
      </c>
      <c r="S40" s="34">
        <v>81591500</v>
      </c>
      <c r="T40" s="33">
        <v>32595700</v>
      </c>
      <c r="U40" s="33">
        <v>28738400</v>
      </c>
      <c r="V40" s="32">
        <v>50873600</v>
      </c>
      <c r="W40" s="31">
        <v>112207700</v>
      </c>
      <c r="X40" s="17">
        <v>0</v>
      </c>
      <c r="Y40" s="18"/>
      <c r="Z40" s="17">
        <v>0</v>
      </c>
      <c r="AA40" s="17">
        <v>0</v>
      </c>
      <c r="AB40" s="17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5"/>
    </row>
    <row r="41" spans="1:42" ht="12.75" customHeight="1" x14ac:dyDescent="0.2">
      <c r="A41" s="25"/>
      <c r="B41" s="30" t="s">
        <v>73</v>
      </c>
      <c r="C41" s="29" t="s">
        <v>90</v>
      </c>
      <c r="D41" s="22">
        <v>1001001</v>
      </c>
      <c r="E41" s="21">
        <v>0</v>
      </c>
      <c r="F41" s="21"/>
      <c r="G41" s="28">
        <v>1900000</v>
      </c>
      <c r="H41" s="28">
        <v>51600</v>
      </c>
      <c r="I41" s="28">
        <v>39300</v>
      </c>
      <c r="J41" s="26">
        <v>354900</v>
      </c>
      <c r="K41" s="17">
        <v>445800</v>
      </c>
      <c r="L41" s="27">
        <v>86000</v>
      </c>
      <c r="M41" s="27">
        <v>26000</v>
      </c>
      <c r="N41" s="27">
        <v>42000</v>
      </c>
      <c r="O41" s="16">
        <v>154000</v>
      </c>
      <c r="P41" s="26">
        <v>326000</v>
      </c>
      <c r="Q41" s="26">
        <v>112000</v>
      </c>
      <c r="R41" s="26">
        <v>93200</v>
      </c>
      <c r="S41" s="16">
        <v>531200</v>
      </c>
      <c r="T41" s="26">
        <v>289000</v>
      </c>
      <c r="U41" s="26">
        <v>232000</v>
      </c>
      <c r="V41" s="26">
        <v>248000</v>
      </c>
      <c r="W41" s="19">
        <v>769000</v>
      </c>
      <c r="X41" s="17">
        <v>0</v>
      </c>
      <c r="Y41" s="18"/>
      <c r="Z41" s="17">
        <v>0</v>
      </c>
      <c r="AA41" s="17">
        <v>0</v>
      </c>
      <c r="AB41" s="17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5"/>
    </row>
    <row r="42" spans="1:42" ht="12.75" customHeight="1" x14ac:dyDescent="0.2">
      <c r="A42" s="25"/>
      <c r="B42" s="24" t="s">
        <v>73</v>
      </c>
      <c r="C42" s="23" t="s">
        <v>89</v>
      </c>
      <c r="D42" s="22">
        <v>1001001</v>
      </c>
      <c r="E42" s="21">
        <v>0</v>
      </c>
      <c r="F42" s="21"/>
      <c r="G42" s="20">
        <v>11000</v>
      </c>
      <c r="H42" s="20">
        <v>0</v>
      </c>
      <c r="I42" s="20">
        <v>0</v>
      </c>
      <c r="J42" s="16">
        <v>0</v>
      </c>
      <c r="K42" s="17">
        <v>0</v>
      </c>
      <c r="L42" s="17">
        <v>0</v>
      </c>
      <c r="M42" s="17">
        <v>0</v>
      </c>
      <c r="N42" s="17">
        <v>11000</v>
      </c>
      <c r="O42" s="16">
        <v>11000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9">
        <v>0</v>
      </c>
      <c r="X42" s="17">
        <v>0</v>
      </c>
      <c r="Y42" s="18"/>
      <c r="Z42" s="17">
        <v>0</v>
      </c>
      <c r="AA42" s="17">
        <v>0</v>
      </c>
      <c r="AB42" s="17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5"/>
    </row>
    <row r="43" spans="1:42" ht="12.75" customHeight="1" x14ac:dyDescent="0.2">
      <c r="A43" s="25"/>
      <c r="B43" s="24" t="s">
        <v>73</v>
      </c>
      <c r="C43" s="23" t="s">
        <v>88</v>
      </c>
      <c r="D43" s="22">
        <v>1001001</v>
      </c>
      <c r="E43" s="21">
        <v>0</v>
      </c>
      <c r="F43" s="21"/>
      <c r="G43" s="20">
        <v>270000000</v>
      </c>
      <c r="H43" s="20">
        <v>7700000</v>
      </c>
      <c r="I43" s="20">
        <v>20200000</v>
      </c>
      <c r="J43" s="16">
        <v>24000000</v>
      </c>
      <c r="K43" s="17">
        <v>51900000</v>
      </c>
      <c r="L43" s="17">
        <v>16000000</v>
      </c>
      <c r="M43" s="17">
        <v>15000000</v>
      </c>
      <c r="N43" s="17">
        <v>25828000</v>
      </c>
      <c r="O43" s="16">
        <v>56828000</v>
      </c>
      <c r="P43" s="16">
        <v>22500000</v>
      </c>
      <c r="Q43" s="16">
        <v>20723000</v>
      </c>
      <c r="R43" s="16">
        <v>23200000</v>
      </c>
      <c r="S43" s="16">
        <v>66423000</v>
      </c>
      <c r="T43" s="16">
        <v>26000000</v>
      </c>
      <c r="U43" s="16">
        <v>27000000</v>
      </c>
      <c r="V43" s="16">
        <v>41849000</v>
      </c>
      <c r="W43" s="19">
        <v>94849000</v>
      </c>
      <c r="X43" s="17">
        <v>0</v>
      </c>
      <c r="Y43" s="18"/>
      <c r="Z43" s="17">
        <v>0</v>
      </c>
      <c r="AA43" s="17">
        <v>0</v>
      </c>
      <c r="AB43" s="17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5"/>
    </row>
    <row r="44" spans="1:42" ht="12.75" customHeight="1" x14ac:dyDescent="0.2">
      <c r="A44" s="25"/>
      <c r="B44" s="24" t="s">
        <v>73</v>
      </c>
      <c r="C44" s="23" t="s">
        <v>87</v>
      </c>
      <c r="D44" s="22">
        <v>1001001</v>
      </c>
      <c r="E44" s="21">
        <v>0</v>
      </c>
      <c r="F44" s="21"/>
      <c r="G44" s="20">
        <v>74000</v>
      </c>
      <c r="H44" s="20">
        <v>0</v>
      </c>
      <c r="I44" s="20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74000</v>
      </c>
      <c r="W44" s="19">
        <v>74000</v>
      </c>
      <c r="X44" s="17">
        <v>0</v>
      </c>
      <c r="Y44" s="18"/>
      <c r="Z44" s="17">
        <v>0</v>
      </c>
      <c r="AA44" s="17">
        <v>0</v>
      </c>
      <c r="AB44" s="17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5"/>
    </row>
    <row r="45" spans="1:42" ht="12.75" customHeight="1" x14ac:dyDescent="0.2">
      <c r="A45" s="25"/>
      <c r="B45" s="24" t="s">
        <v>73</v>
      </c>
      <c r="C45" s="23" t="s">
        <v>86</v>
      </c>
      <c r="D45" s="22">
        <v>1001001</v>
      </c>
      <c r="E45" s="21">
        <v>0</v>
      </c>
      <c r="F45" s="21"/>
      <c r="G45" s="20">
        <v>740000</v>
      </c>
      <c r="H45" s="20">
        <v>0</v>
      </c>
      <c r="I45" s="20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740000</v>
      </c>
      <c r="W45" s="19">
        <v>740000</v>
      </c>
      <c r="X45" s="17">
        <v>0</v>
      </c>
      <c r="Y45" s="18"/>
      <c r="Z45" s="17">
        <v>0</v>
      </c>
      <c r="AA45" s="17">
        <v>0</v>
      </c>
      <c r="AB45" s="17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5"/>
    </row>
    <row r="46" spans="1:42" ht="12.75" customHeight="1" x14ac:dyDescent="0.2">
      <c r="A46" s="25"/>
      <c r="B46" s="24" t="s">
        <v>73</v>
      </c>
      <c r="C46" s="23" t="s">
        <v>85</v>
      </c>
      <c r="D46" s="22">
        <v>1001001</v>
      </c>
      <c r="E46" s="21">
        <v>0</v>
      </c>
      <c r="F46" s="21"/>
      <c r="G46" s="20">
        <v>10000</v>
      </c>
      <c r="H46" s="20">
        <v>0</v>
      </c>
      <c r="I46" s="20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10000</v>
      </c>
      <c r="W46" s="19">
        <v>10000</v>
      </c>
      <c r="X46" s="17">
        <v>0</v>
      </c>
      <c r="Y46" s="18"/>
      <c r="Z46" s="17">
        <v>0</v>
      </c>
      <c r="AA46" s="17">
        <v>0</v>
      </c>
      <c r="AB46" s="17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5"/>
    </row>
    <row r="47" spans="1:42" ht="12.75" customHeight="1" x14ac:dyDescent="0.2">
      <c r="A47" s="25"/>
      <c r="B47" s="24" t="s">
        <v>73</v>
      </c>
      <c r="C47" s="23" t="s">
        <v>84</v>
      </c>
      <c r="D47" s="22">
        <v>1001001</v>
      </c>
      <c r="E47" s="21">
        <v>0</v>
      </c>
      <c r="F47" s="21"/>
      <c r="G47" s="20">
        <v>23000</v>
      </c>
      <c r="H47" s="20">
        <v>0</v>
      </c>
      <c r="I47" s="20">
        <v>0</v>
      </c>
      <c r="J47" s="16">
        <v>0</v>
      </c>
      <c r="K47" s="17">
        <v>0</v>
      </c>
      <c r="L47" s="17">
        <v>0</v>
      </c>
      <c r="M47" s="17">
        <v>0</v>
      </c>
      <c r="N47" s="17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23000</v>
      </c>
      <c r="W47" s="19">
        <v>23000</v>
      </c>
      <c r="X47" s="17">
        <v>0</v>
      </c>
      <c r="Y47" s="18"/>
      <c r="Z47" s="17">
        <v>0</v>
      </c>
      <c r="AA47" s="17">
        <v>0</v>
      </c>
      <c r="AB47" s="17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5"/>
    </row>
    <row r="48" spans="1:42" ht="12.75" customHeight="1" x14ac:dyDescent="0.2">
      <c r="A48" s="25"/>
      <c r="B48" s="24" t="s">
        <v>73</v>
      </c>
      <c r="C48" s="23" t="s">
        <v>83</v>
      </c>
      <c r="D48" s="22">
        <v>1001001</v>
      </c>
      <c r="E48" s="21">
        <v>0</v>
      </c>
      <c r="F48" s="21"/>
      <c r="G48" s="20">
        <v>3000000</v>
      </c>
      <c r="H48" s="20">
        <v>0</v>
      </c>
      <c r="I48" s="20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3000000</v>
      </c>
      <c r="W48" s="19">
        <v>3000000</v>
      </c>
      <c r="X48" s="17">
        <v>0</v>
      </c>
      <c r="Y48" s="18"/>
      <c r="Z48" s="17">
        <v>0</v>
      </c>
      <c r="AA48" s="17">
        <v>0</v>
      </c>
      <c r="AB48" s="17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5"/>
    </row>
    <row r="49" spans="1:42" ht="12.75" customHeight="1" x14ac:dyDescent="0.2">
      <c r="A49" s="25"/>
      <c r="B49" s="24" t="s">
        <v>73</v>
      </c>
      <c r="C49" s="23" t="s">
        <v>82</v>
      </c>
      <c r="D49" s="22">
        <v>1001001</v>
      </c>
      <c r="E49" s="21">
        <v>0</v>
      </c>
      <c r="F49" s="21"/>
      <c r="G49" s="20">
        <v>63000</v>
      </c>
      <c r="H49" s="20">
        <v>0</v>
      </c>
      <c r="I49" s="20">
        <v>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63000</v>
      </c>
      <c r="W49" s="19">
        <v>63000</v>
      </c>
      <c r="X49" s="17">
        <v>0</v>
      </c>
      <c r="Y49" s="18"/>
      <c r="Z49" s="17">
        <v>0</v>
      </c>
      <c r="AA49" s="17">
        <v>0</v>
      </c>
      <c r="AB49" s="17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5"/>
    </row>
    <row r="50" spans="1:42" ht="12.75" customHeight="1" x14ac:dyDescent="0.2">
      <c r="A50" s="25"/>
      <c r="B50" s="24" t="s">
        <v>73</v>
      </c>
      <c r="C50" s="23" t="s">
        <v>81</v>
      </c>
      <c r="D50" s="22">
        <v>1001001</v>
      </c>
      <c r="E50" s="21">
        <v>0</v>
      </c>
      <c r="F50" s="21"/>
      <c r="G50" s="20">
        <v>33000</v>
      </c>
      <c r="H50" s="20">
        <v>0</v>
      </c>
      <c r="I50" s="20">
        <v>0</v>
      </c>
      <c r="J50" s="16">
        <v>0</v>
      </c>
      <c r="K50" s="17">
        <v>0</v>
      </c>
      <c r="L50" s="17">
        <v>0</v>
      </c>
      <c r="M50" s="17">
        <v>0</v>
      </c>
      <c r="N50" s="17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33000</v>
      </c>
      <c r="W50" s="19">
        <v>33000</v>
      </c>
      <c r="X50" s="17">
        <v>0</v>
      </c>
      <c r="Y50" s="18"/>
      <c r="Z50" s="17">
        <v>0</v>
      </c>
      <c r="AA50" s="17">
        <v>0</v>
      </c>
      <c r="AB50" s="17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5"/>
    </row>
    <row r="51" spans="1:42" ht="12.75" customHeight="1" x14ac:dyDescent="0.2">
      <c r="A51" s="25"/>
      <c r="B51" s="24" t="s">
        <v>73</v>
      </c>
      <c r="C51" s="23" t="s">
        <v>80</v>
      </c>
      <c r="D51" s="22">
        <v>1001001</v>
      </c>
      <c r="E51" s="21">
        <v>0</v>
      </c>
      <c r="F51" s="21"/>
      <c r="G51" s="20">
        <v>600000</v>
      </c>
      <c r="H51" s="20">
        <v>0</v>
      </c>
      <c r="I51" s="20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600000</v>
      </c>
      <c r="W51" s="19">
        <v>600000</v>
      </c>
      <c r="X51" s="17">
        <v>0</v>
      </c>
      <c r="Y51" s="18"/>
      <c r="Z51" s="17">
        <v>0</v>
      </c>
      <c r="AA51" s="17">
        <v>0</v>
      </c>
      <c r="AB51" s="17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5"/>
    </row>
    <row r="52" spans="1:42" ht="12.75" customHeight="1" x14ac:dyDescent="0.2">
      <c r="A52" s="25"/>
      <c r="B52" s="24" t="s">
        <v>73</v>
      </c>
      <c r="C52" s="23" t="s">
        <v>79</v>
      </c>
      <c r="D52" s="22">
        <v>1001001</v>
      </c>
      <c r="E52" s="21">
        <v>0</v>
      </c>
      <c r="F52" s="21"/>
      <c r="G52" s="20">
        <v>14500000</v>
      </c>
      <c r="H52" s="20">
        <v>862300</v>
      </c>
      <c r="I52" s="20">
        <v>1468300</v>
      </c>
      <c r="J52" s="16">
        <v>1668300</v>
      </c>
      <c r="K52" s="17">
        <v>3998900</v>
      </c>
      <c r="L52" s="17">
        <v>1921300</v>
      </c>
      <c r="M52" s="17">
        <v>999000</v>
      </c>
      <c r="N52" s="17">
        <v>369200</v>
      </c>
      <c r="O52" s="16">
        <v>3289500</v>
      </c>
      <c r="P52" s="16">
        <v>2741900</v>
      </c>
      <c r="Q52" s="16">
        <v>530000</v>
      </c>
      <c r="R52" s="16">
        <v>1215000</v>
      </c>
      <c r="S52" s="16">
        <v>4486900</v>
      </c>
      <c r="T52" s="16">
        <v>1764700</v>
      </c>
      <c r="U52" s="16">
        <v>260000</v>
      </c>
      <c r="V52" s="16">
        <v>700000</v>
      </c>
      <c r="W52" s="19">
        <v>2724700</v>
      </c>
      <c r="X52" s="17">
        <v>0</v>
      </c>
      <c r="Y52" s="18"/>
      <c r="Z52" s="17">
        <v>0</v>
      </c>
      <c r="AA52" s="17">
        <v>0</v>
      </c>
      <c r="AB52" s="17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5"/>
    </row>
    <row r="53" spans="1:42" ht="12.75" customHeight="1" x14ac:dyDescent="0.2">
      <c r="A53" s="25"/>
      <c r="B53" s="24" t="s">
        <v>73</v>
      </c>
      <c r="C53" s="23" t="s">
        <v>78</v>
      </c>
      <c r="D53" s="22">
        <v>1001001</v>
      </c>
      <c r="E53" s="21">
        <v>0</v>
      </c>
      <c r="F53" s="21"/>
      <c r="G53" s="20">
        <v>2700000</v>
      </c>
      <c r="H53" s="20">
        <v>0</v>
      </c>
      <c r="I53" s="20">
        <v>0</v>
      </c>
      <c r="J53" s="16">
        <v>0</v>
      </c>
      <c r="K53" s="17">
        <v>0</v>
      </c>
      <c r="L53" s="17">
        <v>0</v>
      </c>
      <c r="M53" s="17">
        <v>0</v>
      </c>
      <c r="N53" s="17">
        <v>0</v>
      </c>
      <c r="O53" s="16">
        <v>0</v>
      </c>
      <c r="P53" s="16">
        <v>0</v>
      </c>
      <c r="Q53" s="16">
        <v>0</v>
      </c>
      <c r="R53" s="16">
        <v>400000</v>
      </c>
      <c r="S53" s="16">
        <v>400000</v>
      </c>
      <c r="T53" s="16">
        <v>1600000</v>
      </c>
      <c r="U53" s="16">
        <v>400000</v>
      </c>
      <c r="V53" s="16">
        <v>300000</v>
      </c>
      <c r="W53" s="19">
        <v>2300000</v>
      </c>
      <c r="X53" s="17">
        <v>0</v>
      </c>
      <c r="Y53" s="18"/>
      <c r="Z53" s="17">
        <v>0</v>
      </c>
      <c r="AA53" s="17">
        <v>0</v>
      </c>
      <c r="AB53" s="17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5"/>
    </row>
    <row r="54" spans="1:42" ht="12.75" customHeight="1" x14ac:dyDescent="0.2">
      <c r="A54" s="25"/>
      <c r="B54" s="24" t="s">
        <v>73</v>
      </c>
      <c r="C54" s="23" t="s">
        <v>77</v>
      </c>
      <c r="D54" s="22">
        <v>1001001</v>
      </c>
      <c r="E54" s="21">
        <v>0</v>
      </c>
      <c r="F54" s="21"/>
      <c r="G54" s="20">
        <v>10000000</v>
      </c>
      <c r="H54" s="20">
        <v>2144000</v>
      </c>
      <c r="I54" s="20">
        <v>190000</v>
      </c>
      <c r="J54" s="16">
        <v>441700</v>
      </c>
      <c r="K54" s="17">
        <v>2775700</v>
      </c>
      <c r="L54" s="17">
        <v>1827900</v>
      </c>
      <c r="M54" s="17">
        <v>318500</v>
      </c>
      <c r="N54" s="17">
        <v>95000</v>
      </c>
      <c r="O54" s="16">
        <v>2241400</v>
      </c>
      <c r="P54" s="16">
        <v>32100</v>
      </c>
      <c r="Q54" s="16">
        <v>220800</v>
      </c>
      <c r="R54" s="16">
        <v>400000</v>
      </c>
      <c r="S54" s="16">
        <v>652900</v>
      </c>
      <c r="T54" s="16">
        <v>2000000</v>
      </c>
      <c r="U54" s="16">
        <v>200000</v>
      </c>
      <c r="V54" s="16">
        <v>2130000</v>
      </c>
      <c r="W54" s="19">
        <v>4330000</v>
      </c>
      <c r="X54" s="17">
        <v>0</v>
      </c>
      <c r="Y54" s="18"/>
      <c r="Z54" s="17">
        <v>0</v>
      </c>
      <c r="AA54" s="17">
        <v>0</v>
      </c>
      <c r="AB54" s="17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5"/>
    </row>
    <row r="55" spans="1:42" ht="12.75" customHeight="1" x14ac:dyDescent="0.2">
      <c r="A55" s="25"/>
      <c r="B55" s="24" t="s">
        <v>73</v>
      </c>
      <c r="C55" s="23" t="s">
        <v>76</v>
      </c>
      <c r="D55" s="22">
        <v>1001001</v>
      </c>
      <c r="E55" s="21">
        <v>0</v>
      </c>
      <c r="F55" s="21"/>
      <c r="G55" s="20">
        <v>23300000</v>
      </c>
      <c r="H55" s="20">
        <v>400000</v>
      </c>
      <c r="I55" s="20">
        <v>1500000</v>
      </c>
      <c r="J55" s="16">
        <v>12109500</v>
      </c>
      <c r="K55" s="17">
        <v>14009500</v>
      </c>
      <c r="L55" s="17">
        <v>1173000</v>
      </c>
      <c r="M55" s="17">
        <v>213000</v>
      </c>
      <c r="N55" s="17">
        <v>260000</v>
      </c>
      <c r="O55" s="16">
        <v>1646000</v>
      </c>
      <c r="P55" s="16">
        <v>6627500</v>
      </c>
      <c r="Q55" s="16">
        <v>418000</v>
      </c>
      <c r="R55" s="16">
        <v>2000</v>
      </c>
      <c r="S55" s="16">
        <v>7047500</v>
      </c>
      <c r="T55" s="16">
        <v>142000</v>
      </c>
      <c r="U55" s="16">
        <v>45000</v>
      </c>
      <c r="V55" s="16">
        <v>410000</v>
      </c>
      <c r="W55" s="19">
        <v>597000</v>
      </c>
      <c r="X55" s="17">
        <v>0</v>
      </c>
      <c r="Y55" s="18"/>
      <c r="Z55" s="17">
        <v>0</v>
      </c>
      <c r="AA55" s="17">
        <v>0</v>
      </c>
      <c r="AB55" s="17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5"/>
    </row>
    <row r="56" spans="1:42" ht="12.75" customHeight="1" x14ac:dyDescent="0.2">
      <c r="A56" s="25"/>
      <c r="B56" s="24" t="s">
        <v>73</v>
      </c>
      <c r="C56" s="23" t="s">
        <v>75</v>
      </c>
      <c r="D56" s="22">
        <v>1001001</v>
      </c>
      <c r="E56" s="21">
        <v>0</v>
      </c>
      <c r="F56" s="21"/>
      <c r="G56" s="20">
        <v>72000</v>
      </c>
      <c r="H56" s="20">
        <v>0</v>
      </c>
      <c r="I56" s="20">
        <v>16000</v>
      </c>
      <c r="J56" s="16">
        <v>10000</v>
      </c>
      <c r="K56" s="17">
        <v>26000</v>
      </c>
      <c r="L56" s="17">
        <v>0</v>
      </c>
      <c r="M56" s="17">
        <v>0</v>
      </c>
      <c r="N56" s="17">
        <v>10600</v>
      </c>
      <c r="O56" s="16">
        <v>10600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11800</v>
      </c>
      <c r="V56" s="16">
        <v>23600</v>
      </c>
      <c r="W56" s="19">
        <v>35400</v>
      </c>
      <c r="X56" s="17">
        <v>0</v>
      </c>
      <c r="Y56" s="18"/>
      <c r="Z56" s="17">
        <v>0</v>
      </c>
      <c r="AA56" s="17">
        <v>0</v>
      </c>
      <c r="AB56" s="17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5"/>
    </row>
    <row r="57" spans="1:42" ht="12.75" customHeight="1" x14ac:dyDescent="0.2">
      <c r="A57" s="25"/>
      <c r="B57" s="24" t="s">
        <v>73</v>
      </c>
      <c r="C57" s="23" t="s">
        <v>74</v>
      </c>
      <c r="D57" s="22">
        <v>1001001</v>
      </c>
      <c r="E57" s="21">
        <v>0</v>
      </c>
      <c r="F57" s="21"/>
      <c r="G57" s="20">
        <v>1100000</v>
      </c>
      <c r="H57" s="20">
        <v>0</v>
      </c>
      <c r="I57" s="20">
        <v>0</v>
      </c>
      <c r="J57" s="16">
        <v>77600</v>
      </c>
      <c r="K57" s="17">
        <v>77600</v>
      </c>
      <c r="L57" s="17">
        <v>300000</v>
      </c>
      <c r="M57" s="17">
        <v>50000</v>
      </c>
      <c r="N57" s="17">
        <v>72400</v>
      </c>
      <c r="O57" s="16">
        <v>422400</v>
      </c>
      <c r="P57" s="16">
        <v>300000</v>
      </c>
      <c r="Q57" s="16">
        <v>0</v>
      </c>
      <c r="R57" s="16">
        <v>0</v>
      </c>
      <c r="S57" s="16">
        <v>300000</v>
      </c>
      <c r="T57" s="16">
        <v>300000</v>
      </c>
      <c r="U57" s="16">
        <v>0</v>
      </c>
      <c r="V57" s="16">
        <v>0</v>
      </c>
      <c r="W57" s="19">
        <v>300000</v>
      </c>
      <c r="X57" s="17">
        <v>0</v>
      </c>
      <c r="Y57" s="18"/>
      <c r="Z57" s="17">
        <v>0</v>
      </c>
      <c r="AA57" s="17">
        <v>0</v>
      </c>
      <c r="AB57" s="17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5"/>
    </row>
    <row r="58" spans="1:42" ht="12.75" customHeight="1" x14ac:dyDescent="0.2">
      <c r="A58" s="25"/>
      <c r="B58" s="24" t="s">
        <v>73</v>
      </c>
      <c r="C58" s="23" t="s">
        <v>72</v>
      </c>
      <c r="D58" s="22">
        <v>1001001</v>
      </c>
      <c r="E58" s="21">
        <v>0</v>
      </c>
      <c r="F58" s="21"/>
      <c r="G58" s="20">
        <v>6300000</v>
      </c>
      <c r="H58" s="20">
        <v>590000</v>
      </c>
      <c r="I58" s="20">
        <v>500400</v>
      </c>
      <c r="J58" s="16">
        <v>400000</v>
      </c>
      <c r="K58" s="17">
        <v>1490400</v>
      </c>
      <c r="L58" s="17">
        <v>450000</v>
      </c>
      <c r="M58" s="17">
        <v>450000</v>
      </c>
      <c r="N58" s="17">
        <v>400000</v>
      </c>
      <c r="O58" s="16">
        <v>1300000</v>
      </c>
      <c r="P58" s="16">
        <v>600000</v>
      </c>
      <c r="Q58" s="16">
        <v>630000</v>
      </c>
      <c r="R58" s="16">
        <v>520000</v>
      </c>
      <c r="S58" s="16">
        <v>1750000</v>
      </c>
      <c r="T58" s="16">
        <v>500000</v>
      </c>
      <c r="U58" s="16">
        <v>589600</v>
      </c>
      <c r="V58" s="16">
        <v>670000</v>
      </c>
      <c r="W58" s="19">
        <v>1759600</v>
      </c>
      <c r="X58" s="17">
        <v>0</v>
      </c>
      <c r="Y58" s="18"/>
      <c r="Z58" s="17">
        <v>0</v>
      </c>
      <c r="AA58" s="17">
        <v>0</v>
      </c>
      <c r="AB58" s="17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5"/>
    </row>
    <row r="59" spans="1:42" ht="12.75" customHeight="1" thickBot="1" x14ac:dyDescent="0.25">
      <c r="A59" s="25"/>
      <c r="B59" s="130" t="s">
        <v>71</v>
      </c>
      <c r="C59" s="130"/>
      <c r="D59" s="130"/>
      <c r="E59" s="130"/>
      <c r="F59" s="131"/>
      <c r="G59" s="33">
        <v>700000</v>
      </c>
      <c r="H59" s="33">
        <v>0</v>
      </c>
      <c r="I59" s="33">
        <v>0</v>
      </c>
      <c r="J59" s="32">
        <v>0</v>
      </c>
      <c r="K59" s="34">
        <v>0</v>
      </c>
      <c r="L59" s="33">
        <v>0</v>
      </c>
      <c r="M59" s="33">
        <v>0</v>
      </c>
      <c r="N59" s="32">
        <v>0</v>
      </c>
      <c r="O59" s="34">
        <v>0</v>
      </c>
      <c r="P59" s="33">
        <v>0</v>
      </c>
      <c r="Q59" s="33">
        <v>0</v>
      </c>
      <c r="R59" s="32">
        <v>0</v>
      </c>
      <c r="S59" s="34">
        <v>0</v>
      </c>
      <c r="T59" s="33">
        <v>0</v>
      </c>
      <c r="U59" s="33">
        <v>0</v>
      </c>
      <c r="V59" s="32">
        <v>700000</v>
      </c>
      <c r="W59" s="31">
        <v>700000</v>
      </c>
      <c r="X59" s="17">
        <v>0</v>
      </c>
      <c r="Y59" s="18"/>
      <c r="Z59" s="17">
        <v>0</v>
      </c>
      <c r="AA59" s="17">
        <v>0</v>
      </c>
      <c r="AB59" s="17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5"/>
    </row>
    <row r="60" spans="1:42" ht="21.75" customHeight="1" x14ac:dyDescent="0.2">
      <c r="A60" s="25"/>
      <c r="B60" s="30" t="s">
        <v>70</v>
      </c>
      <c r="C60" s="29" t="s">
        <v>69</v>
      </c>
      <c r="D60" s="22">
        <v>1001001</v>
      </c>
      <c r="E60" s="21">
        <v>0</v>
      </c>
      <c r="F60" s="21"/>
      <c r="G60" s="28">
        <v>700000</v>
      </c>
      <c r="H60" s="28">
        <v>0</v>
      </c>
      <c r="I60" s="28">
        <v>0</v>
      </c>
      <c r="J60" s="26">
        <v>0</v>
      </c>
      <c r="K60" s="17">
        <v>0</v>
      </c>
      <c r="L60" s="27">
        <v>0</v>
      </c>
      <c r="M60" s="27">
        <v>0</v>
      </c>
      <c r="N60" s="27">
        <v>0</v>
      </c>
      <c r="O60" s="16">
        <v>0</v>
      </c>
      <c r="P60" s="26">
        <v>0</v>
      </c>
      <c r="Q60" s="26">
        <v>0</v>
      </c>
      <c r="R60" s="26">
        <v>0</v>
      </c>
      <c r="S60" s="16">
        <v>0</v>
      </c>
      <c r="T60" s="26">
        <v>0</v>
      </c>
      <c r="U60" s="26">
        <v>0</v>
      </c>
      <c r="V60" s="26">
        <v>700000</v>
      </c>
      <c r="W60" s="19">
        <v>700000</v>
      </c>
      <c r="X60" s="17">
        <v>0</v>
      </c>
      <c r="Y60" s="18"/>
      <c r="Z60" s="17">
        <v>0</v>
      </c>
      <c r="AA60" s="17">
        <v>0</v>
      </c>
      <c r="AB60" s="17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5"/>
    </row>
    <row r="61" spans="1:42" ht="12.75" customHeight="1" thickBot="1" x14ac:dyDescent="0.25">
      <c r="A61" s="25"/>
      <c r="B61" s="130" t="s">
        <v>68</v>
      </c>
      <c r="C61" s="130"/>
      <c r="D61" s="130"/>
      <c r="E61" s="130"/>
      <c r="F61" s="131"/>
      <c r="G61" s="33">
        <v>50000</v>
      </c>
      <c r="H61" s="33">
        <v>0</v>
      </c>
      <c r="I61" s="33">
        <v>0</v>
      </c>
      <c r="J61" s="32">
        <v>0</v>
      </c>
      <c r="K61" s="34">
        <v>0</v>
      </c>
      <c r="L61" s="33">
        <v>0</v>
      </c>
      <c r="M61" s="33">
        <v>0</v>
      </c>
      <c r="N61" s="32">
        <v>0</v>
      </c>
      <c r="O61" s="34">
        <v>0</v>
      </c>
      <c r="P61" s="33">
        <v>0</v>
      </c>
      <c r="Q61" s="33">
        <v>0</v>
      </c>
      <c r="R61" s="32">
        <v>0</v>
      </c>
      <c r="S61" s="34">
        <v>0</v>
      </c>
      <c r="T61" s="33">
        <v>0</v>
      </c>
      <c r="U61" s="33">
        <v>0</v>
      </c>
      <c r="V61" s="32">
        <v>50000</v>
      </c>
      <c r="W61" s="31">
        <v>50000</v>
      </c>
      <c r="X61" s="17">
        <v>0</v>
      </c>
      <c r="Y61" s="18"/>
      <c r="Z61" s="17">
        <v>0</v>
      </c>
      <c r="AA61" s="17">
        <v>0</v>
      </c>
      <c r="AB61" s="17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5"/>
    </row>
    <row r="62" spans="1:42" ht="21.75" customHeight="1" x14ac:dyDescent="0.2">
      <c r="A62" s="25"/>
      <c r="B62" s="30" t="s">
        <v>67</v>
      </c>
      <c r="C62" s="29" t="s">
        <v>66</v>
      </c>
      <c r="D62" s="22">
        <v>1001001</v>
      </c>
      <c r="E62" s="21">
        <v>0</v>
      </c>
      <c r="F62" s="21"/>
      <c r="G62" s="28">
        <v>50000</v>
      </c>
      <c r="H62" s="28">
        <v>0</v>
      </c>
      <c r="I62" s="28">
        <v>0</v>
      </c>
      <c r="J62" s="26">
        <v>0</v>
      </c>
      <c r="K62" s="17">
        <v>0</v>
      </c>
      <c r="L62" s="27">
        <v>0</v>
      </c>
      <c r="M62" s="27">
        <v>0</v>
      </c>
      <c r="N62" s="27">
        <v>0</v>
      </c>
      <c r="O62" s="16">
        <v>0</v>
      </c>
      <c r="P62" s="26">
        <v>0</v>
      </c>
      <c r="Q62" s="26">
        <v>0</v>
      </c>
      <c r="R62" s="26">
        <v>0</v>
      </c>
      <c r="S62" s="16">
        <v>0</v>
      </c>
      <c r="T62" s="26">
        <v>0</v>
      </c>
      <c r="U62" s="26">
        <v>0</v>
      </c>
      <c r="V62" s="26">
        <v>50000</v>
      </c>
      <c r="W62" s="19">
        <v>50000</v>
      </c>
      <c r="X62" s="17">
        <v>0</v>
      </c>
      <c r="Y62" s="18"/>
      <c r="Z62" s="17">
        <v>0</v>
      </c>
      <c r="AA62" s="17">
        <v>0</v>
      </c>
      <c r="AB62" s="17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5"/>
    </row>
    <row r="63" spans="1:42" ht="12.75" customHeight="1" thickBot="1" x14ac:dyDescent="0.25">
      <c r="A63" s="25"/>
      <c r="B63" s="130" t="s">
        <v>65</v>
      </c>
      <c r="C63" s="130"/>
      <c r="D63" s="130"/>
      <c r="E63" s="130"/>
      <c r="F63" s="131"/>
      <c r="G63" s="33">
        <v>295000</v>
      </c>
      <c r="H63" s="33">
        <v>242000</v>
      </c>
      <c r="I63" s="33">
        <v>0</v>
      </c>
      <c r="J63" s="32">
        <v>0</v>
      </c>
      <c r="K63" s="34">
        <v>242000</v>
      </c>
      <c r="L63" s="33">
        <v>3000</v>
      </c>
      <c r="M63" s="33">
        <v>0</v>
      </c>
      <c r="N63" s="32">
        <v>0</v>
      </c>
      <c r="O63" s="34">
        <v>3000</v>
      </c>
      <c r="P63" s="33">
        <v>45000</v>
      </c>
      <c r="Q63" s="33">
        <v>0</v>
      </c>
      <c r="R63" s="32">
        <v>0</v>
      </c>
      <c r="S63" s="34">
        <v>45000</v>
      </c>
      <c r="T63" s="33">
        <v>5000</v>
      </c>
      <c r="U63" s="33">
        <v>0</v>
      </c>
      <c r="V63" s="32">
        <v>0</v>
      </c>
      <c r="W63" s="31">
        <v>5000</v>
      </c>
      <c r="X63" s="17">
        <v>0</v>
      </c>
      <c r="Y63" s="18"/>
      <c r="Z63" s="17">
        <v>0</v>
      </c>
      <c r="AA63" s="17">
        <v>0</v>
      </c>
      <c r="AB63" s="17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5"/>
    </row>
    <row r="64" spans="1:42" ht="21.75" customHeight="1" x14ac:dyDescent="0.2">
      <c r="A64" s="25"/>
      <c r="B64" s="30" t="s">
        <v>63</v>
      </c>
      <c r="C64" s="29" t="s">
        <v>64</v>
      </c>
      <c r="D64" s="22">
        <v>1001001</v>
      </c>
      <c r="E64" s="21">
        <v>0</v>
      </c>
      <c r="F64" s="21"/>
      <c r="G64" s="28">
        <v>45000</v>
      </c>
      <c r="H64" s="28">
        <v>42000</v>
      </c>
      <c r="I64" s="28">
        <v>0</v>
      </c>
      <c r="J64" s="26">
        <v>0</v>
      </c>
      <c r="K64" s="17">
        <v>42000</v>
      </c>
      <c r="L64" s="27">
        <v>3000</v>
      </c>
      <c r="M64" s="27">
        <v>0</v>
      </c>
      <c r="N64" s="27">
        <v>0</v>
      </c>
      <c r="O64" s="16">
        <v>3000</v>
      </c>
      <c r="P64" s="26">
        <v>0</v>
      </c>
      <c r="Q64" s="26">
        <v>0</v>
      </c>
      <c r="R64" s="26">
        <v>0</v>
      </c>
      <c r="S64" s="16">
        <v>0</v>
      </c>
      <c r="T64" s="26">
        <v>0</v>
      </c>
      <c r="U64" s="26">
        <v>0</v>
      </c>
      <c r="V64" s="26">
        <v>0</v>
      </c>
      <c r="W64" s="19">
        <v>0</v>
      </c>
      <c r="X64" s="17">
        <v>0</v>
      </c>
      <c r="Y64" s="18"/>
      <c r="Z64" s="17">
        <v>0</v>
      </c>
      <c r="AA64" s="17">
        <v>0</v>
      </c>
      <c r="AB64" s="17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5"/>
    </row>
    <row r="65" spans="1:42" ht="21.75" customHeight="1" x14ac:dyDescent="0.2">
      <c r="A65" s="25"/>
      <c r="B65" s="24" t="s">
        <v>63</v>
      </c>
      <c r="C65" s="23" t="s">
        <v>62</v>
      </c>
      <c r="D65" s="22">
        <v>1001001</v>
      </c>
      <c r="E65" s="21">
        <v>0</v>
      </c>
      <c r="F65" s="21"/>
      <c r="G65" s="20">
        <v>250000</v>
      </c>
      <c r="H65" s="20">
        <v>200000</v>
      </c>
      <c r="I65" s="20">
        <v>0</v>
      </c>
      <c r="J65" s="16">
        <v>0</v>
      </c>
      <c r="K65" s="17">
        <v>200000</v>
      </c>
      <c r="L65" s="17">
        <v>0</v>
      </c>
      <c r="M65" s="17">
        <v>0</v>
      </c>
      <c r="N65" s="17">
        <v>0</v>
      </c>
      <c r="O65" s="16">
        <v>0</v>
      </c>
      <c r="P65" s="16">
        <v>45000</v>
      </c>
      <c r="Q65" s="16">
        <v>0</v>
      </c>
      <c r="R65" s="16">
        <v>0</v>
      </c>
      <c r="S65" s="16">
        <v>45000</v>
      </c>
      <c r="T65" s="16">
        <v>5000</v>
      </c>
      <c r="U65" s="16">
        <v>0</v>
      </c>
      <c r="V65" s="16">
        <v>0</v>
      </c>
      <c r="W65" s="19">
        <v>5000</v>
      </c>
      <c r="X65" s="17">
        <v>0</v>
      </c>
      <c r="Y65" s="18"/>
      <c r="Z65" s="17">
        <v>0</v>
      </c>
      <c r="AA65" s="17">
        <v>0</v>
      </c>
      <c r="AB65" s="17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5"/>
    </row>
    <row r="66" spans="1:42" ht="12.75" customHeight="1" thickBot="1" x14ac:dyDescent="0.25">
      <c r="A66" s="25"/>
      <c r="B66" s="130" t="s">
        <v>61</v>
      </c>
      <c r="C66" s="130"/>
      <c r="D66" s="130"/>
      <c r="E66" s="130"/>
      <c r="F66" s="131"/>
      <c r="G66" s="33">
        <v>302576739.17000002</v>
      </c>
      <c r="H66" s="33">
        <v>11033060</v>
      </c>
      <c r="I66" s="33">
        <v>10056960</v>
      </c>
      <c r="J66" s="32">
        <v>15709974</v>
      </c>
      <c r="K66" s="34">
        <v>36799994</v>
      </c>
      <c r="L66" s="33">
        <v>27386446</v>
      </c>
      <c r="M66" s="33">
        <v>36904956.43</v>
      </c>
      <c r="N66" s="32">
        <v>17938760</v>
      </c>
      <c r="O66" s="34">
        <v>82230162.430000007</v>
      </c>
      <c r="P66" s="33">
        <v>55214374</v>
      </c>
      <c r="Q66" s="33">
        <v>24962746</v>
      </c>
      <c r="R66" s="32">
        <v>24900560</v>
      </c>
      <c r="S66" s="34">
        <v>105077680</v>
      </c>
      <c r="T66" s="33">
        <v>21911902.739999998</v>
      </c>
      <c r="U66" s="33">
        <v>40560660</v>
      </c>
      <c r="V66" s="32">
        <v>15996340</v>
      </c>
      <c r="W66" s="31">
        <v>78468902.739999995</v>
      </c>
      <c r="X66" s="17">
        <v>6191500</v>
      </c>
      <c r="Y66" s="18"/>
      <c r="Z66" s="17">
        <v>0</v>
      </c>
      <c r="AA66" s="17">
        <v>0</v>
      </c>
      <c r="AB66" s="17">
        <v>0</v>
      </c>
      <c r="AC66" s="16">
        <v>0</v>
      </c>
      <c r="AD66" s="16">
        <v>12400</v>
      </c>
      <c r="AE66" s="16">
        <v>6179100</v>
      </c>
      <c r="AF66" s="16">
        <v>0</v>
      </c>
      <c r="AG66" s="16">
        <v>6191500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5"/>
    </row>
    <row r="67" spans="1:42" ht="21.75" customHeight="1" x14ac:dyDescent="0.2">
      <c r="A67" s="25"/>
      <c r="B67" s="30" t="s">
        <v>33</v>
      </c>
      <c r="C67" s="29" t="s">
        <v>60</v>
      </c>
      <c r="D67" s="22">
        <v>1001001</v>
      </c>
      <c r="E67" s="21">
        <v>0</v>
      </c>
      <c r="F67" s="21"/>
      <c r="G67" s="28">
        <v>19000</v>
      </c>
      <c r="H67" s="28">
        <v>0</v>
      </c>
      <c r="I67" s="28">
        <v>0</v>
      </c>
      <c r="J67" s="26">
        <v>0</v>
      </c>
      <c r="K67" s="17">
        <v>0</v>
      </c>
      <c r="L67" s="27">
        <v>0</v>
      </c>
      <c r="M67" s="27">
        <v>0</v>
      </c>
      <c r="N67" s="27">
        <v>0</v>
      </c>
      <c r="O67" s="16">
        <v>0</v>
      </c>
      <c r="P67" s="26">
        <v>0</v>
      </c>
      <c r="Q67" s="26">
        <v>0</v>
      </c>
      <c r="R67" s="26">
        <v>0</v>
      </c>
      <c r="S67" s="16">
        <v>0</v>
      </c>
      <c r="T67" s="26">
        <v>0</v>
      </c>
      <c r="U67" s="26">
        <v>9500</v>
      </c>
      <c r="V67" s="26">
        <v>9500</v>
      </c>
      <c r="W67" s="19">
        <v>19000</v>
      </c>
      <c r="X67" s="17">
        <v>0</v>
      </c>
      <c r="Y67" s="18"/>
      <c r="Z67" s="17">
        <v>0</v>
      </c>
      <c r="AA67" s="17">
        <v>0</v>
      </c>
      <c r="AB67" s="17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5"/>
    </row>
    <row r="68" spans="1:42" ht="21.75" customHeight="1" x14ac:dyDescent="0.2">
      <c r="A68" s="25"/>
      <c r="B68" s="24" t="s">
        <v>33</v>
      </c>
      <c r="C68" s="23" t="s">
        <v>59</v>
      </c>
      <c r="D68" s="22">
        <v>1001001</v>
      </c>
      <c r="E68" s="21">
        <v>0</v>
      </c>
      <c r="F68" s="21"/>
      <c r="G68" s="20">
        <v>31700000</v>
      </c>
      <c r="H68" s="20">
        <v>0</v>
      </c>
      <c r="I68" s="20">
        <v>570000</v>
      </c>
      <c r="J68" s="16">
        <v>900000</v>
      </c>
      <c r="K68" s="17">
        <v>1470000</v>
      </c>
      <c r="L68" s="17">
        <v>60000</v>
      </c>
      <c r="M68" s="17">
        <v>200000</v>
      </c>
      <c r="N68" s="17">
        <v>225000</v>
      </c>
      <c r="O68" s="16">
        <v>485000</v>
      </c>
      <c r="P68" s="16">
        <v>1000000</v>
      </c>
      <c r="Q68" s="16">
        <v>200000</v>
      </c>
      <c r="R68" s="16">
        <v>11725000</v>
      </c>
      <c r="S68" s="16">
        <v>12925000</v>
      </c>
      <c r="T68" s="16">
        <v>5600000</v>
      </c>
      <c r="U68" s="16">
        <v>9825000</v>
      </c>
      <c r="V68" s="16">
        <v>1395000</v>
      </c>
      <c r="W68" s="19">
        <v>16820000</v>
      </c>
      <c r="X68" s="17">
        <v>0</v>
      </c>
      <c r="Y68" s="18"/>
      <c r="Z68" s="17">
        <v>0</v>
      </c>
      <c r="AA68" s="17">
        <v>0</v>
      </c>
      <c r="AB68" s="17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5"/>
    </row>
    <row r="69" spans="1:42" ht="21.75" customHeight="1" x14ac:dyDescent="0.2">
      <c r="A69" s="25"/>
      <c r="B69" s="24" t="s">
        <v>33</v>
      </c>
      <c r="C69" s="23" t="s">
        <v>58</v>
      </c>
      <c r="D69" s="22">
        <v>1001001</v>
      </c>
      <c r="E69" s="21">
        <v>0</v>
      </c>
      <c r="F69" s="21"/>
      <c r="G69" s="20">
        <v>31700000</v>
      </c>
      <c r="H69" s="20">
        <v>3000000</v>
      </c>
      <c r="I69" s="20">
        <v>2955000</v>
      </c>
      <c r="J69" s="16">
        <v>1700000</v>
      </c>
      <c r="K69" s="17">
        <v>7655000</v>
      </c>
      <c r="L69" s="17">
        <v>3500000</v>
      </c>
      <c r="M69" s="17">
        <v>2000000</v>
      </c>
      <c r="N69" s="17">
        <v>1300000</v>
      </c>
      <c r="O69" s="16">
        <v>6800000</v>
      </c>
      <c r="P69" s="16">
        <v>4900000</v>
      </c>
      <c r="Q69" s="16">
        <v>2700000</v>
      </c>
      <c r="R69" s="16">
        <v>1500000</v>
      </c>
      <c r="S69" s="16">
        <v>9100000</v>
      </c>
      <c r="T69" s="16">
        <v>3600000</v>
      </c>
      <c r="U69" s="16">
        <v>2700000</v>
      </c>
      <c r="V69" s="16">
        <v>1845000</v>
      </c>
      <c r="W69" s="19">
        <v>8145000</v>
      </c>
      <c r="X69" s="17">
        <v>0</v>
      </c>
      <c r="Y69" s="18"/>
      <c r="Z69" s="17">
        <v>0</v>
      </c>
      <c r="AA69" s="17">
        <v>0</v>
      </c>
      <c r="AB69" s="17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5"/>
    </row>
    <row r="70" spans="1:42" ht="21.75" customHeight="1" x14ac:dyDescent="0.2">
      <c r="A70" s="25"/>
      <c r="B70" s="24" t="s">
        <v>33</v>
      </c>
      <c r="C70" s="23" t="s">
        <v>57</v>
      </c>
      <c r="D70" s="22">
        <v>1001001</v>
      </c>
      <c r="E70" s="21">
        <v>0</v>
      </c>
      <c r="F70" s="21"/>
      <c r="G70" s="20">
        <v>200000</v>
      </c>
      <c r="H70" s="20">
        <v>0</v>
      </c>
      <c r="I70" s="20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6">
        <v>0</v>
      </c>
      <c r="P70" s="16">
        <v>200000</v>
      </c>
      <c r="Q70" s="16">
        <v>0</v>
      </c>
      <c r="R70" s="16">
        <v>0</v>
      </c>
      <c r="S70" s="16">
        <v>200000</v>
      </c>
      <c r="T70" s="16">
        <v>0</v>
      </c>
      <c r="U70" s="16">
        <v>0</v>
      </c>
      <c r="V70" s="16">
        <v>0</v>
      </c>
      <c r="W70" s="19">
        <v>0</v>
      </c>
      <c r="X70" s="17">
        <v>0</v>
      </c>
      <c r="Y70" s="18"/>
      <c r="Z70" s="17">
        <v>0</v>
      </c>
      <c r="AA70" s="17">
        <v>0</v>
      </c>
      <c r="AB70" s="17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5"/>
    </row>
    <row r="71" spans="1:42" ht="21.75" customHeight="1" x14ac:dyDescent="0.2">
      <c r="A71" s="25"/>
      <c r="B71" s="24" t="s">
        <v>33</v>
      </c>
      <c r="C71" s="23" t="s">
        <v>56</v>
      </c>
      <c r="D71" s="22">
        <v>1001001</v>
      </c>
      <c r="E71" s="21">
        <v>0</v>
      </c>
      <c r="F71" s="21"/>
      <c r="G71" s="20">
        <v>15000</v>
      </c>
      <c r="H71" s="20">
        <v>0</v>
      </c>
      <c r="I71" s="20">
        <v>0</v>
      </c>
      <c r="J71" s="16">
        <v>15000</v>
      </c>
      <c r="K71" s="17">
        <v>15000</v>
      </c>
      <c r="L71" s="17">
        <v>0</v>
      </c>
      <c r="M71" s="17">
        <v>0</v>
      </c>
      <c r="N71" s="17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9">
        <v>0</v>
      </c>
      <c r="X71" s="17">
        <v>0</v>
      </c>
      <c r="Y71" s="18"/>
      <c r="Z71" s="17">
        <v>0</v>
      </c>
      <c r="AA71" s="17">
        <v>0</v>
      </c>
      <c r="AB71" s="17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5"/>
    </row>
    <row r="72" spans="1:42" ht="21.75" customHeight="1" x14ac:dyDescent="0.2">
      <c r="A72" s="25"/>
      <c r="B72" s="24" t="s">
        <v>33</v>
      </c>
      <c r="C72" s="23" t="s">
        <v>55</v>
      </c>
      <c r="D72" s="22">
        <v>1001001</v>
      </c>
      <c r="E72" s="21">
        <v>0</v>
      </c>
      <c r="F72" s="21"/>
      <c r="G72" s="20">
        <v>100000</v>
      </c>
      <c r="H72" s="20">
        <v>8460</v>
      </c>
      <c r="I72" s="20">
        <v>8460</v>
      </c>
      <c r="J72" s="16">
        <v>8460</v>
      </c>
      <c r="K72" s="17">
        <v>25380</v>
      </c>
      <c r="L72" s="17">
        <v>8460</v>
      </c>
      <c r="M72" s="17">
        <v>8460</v>
      </c>
      <c r="N72" s="17">
        <v>8460</v>
      </c>
      <c r="O72" s="16">
        <v>25380</v>
      </c>
      <c r="P72" s="16">
        <v>8460</v>
      </c>
      <c r="Q72" s="16">
        <v>8460</v>
      </c>
      <c r="R72" s="16">
        <v>8460</v>
      </c>
      <c r="S72" s="16">
        <v>25380</v>
      </c>
      <c r="T72" s="16">
        <v>8460</v>
      </c>
      <c r="U72" s="16">
        <v>8460</v>
      </c>
      <c r="V72" s="16">
        <v>6940</v>
      </c>
      <c r="W72" s="19">
        <v>23860</v>
      </c>
      <c r="X72" s="17">
        <v>0</v>
      </c>
      <c r="Y72" s="18"/>
      <c r="Z72" s="17">
        <v>0</v>
      </c>
      <c r="AA72" s="17">
        <v>0</v>
      </c>
      <c r="AB72" s="17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5"/>
    </row>
    <row r="73" spans="1:42" ht="21.75" customHeight="1" x14ac:dyDescent="0.2">
      <c r="A73" s="25"/>
      <c r="B73" s="24" t="s">
        <v>33</v>
      </c>
      <c r="C73" s="23" t="s">
        <v>54</v>
      </c>
      <c r="D73" s="22">
        <v>1001001</v>
      </c>
      <c r="E73" s="21">
        <v>0</v>
      </c>
      <c r="F73" s="21"/>
      <c r="G73" s="20">
        <v>140000</v>
      </c>
      <c r="H73" s="20">
        <v>0</v>
      </c>
      <c r="I73" s="20">
        <v>123000</v>
      </c>
      <c r="J73" s="16">
        <v>17000</v>
      </c>
      <c r="K73" s="17">
        <v>140000</v>
      </c>
      <c r="L73" s="17">
        <v>0</v>
      </c>
      <c r="M73" s="17">
        <v>0</v>
      </c>
      <c r="N73" s="17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9">
        <v>0</v>
      </c>
      <c r="X73" s="17">
        <v>0</v>
      </c>
      <c r="Y73" s="18"/>
      <c r="Z73" s="17">
        <v>0</v>
      </c>
      <c r="AA73" s="17">
        <v>0</v>
      </c>
      <c r="AB73" s="17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5"/>
    </row>
    <row r="74" spans="1:42" ht="21.75" customHeight="1" x14ac:dyDescent="0.2">
      <c r="A74" s="25"/>
      <c r="B74" s="24" t="s">
        <v>33</v>
      </c>
      <c r="C74" s="23" t="s">
        <v>53</v>
      </c>
      <c r="D74" s="22">
        <v>1001001</v>
      </c>
      <c r="E74" s="21">
        <v>0</v>
      </c>
      <c r="F74" s="21"/>
      <c r="G74" s="20">
        <v>5000000</v>
      </c>
      <c r="H74" s="20">
        <v>416000</v>
      </c>
      <c r="I74" s="20">
        <v>416000</v>
      </c>
      <c r="J74" s="16">
        <v>416000</v>
      </c>
      <c r="K74" s="17">
        <v>1248000</v>
      </c>
      <c r="L74" s="17">
        <v>416000</v>
      </c>
      <c r="M74" s="17">
        <v>416000</v>
      </c>
      <c r="N74" s="17">
        <v>416000</v>
      </c>
      <c r="O74" s="16">
        <v>1248000</v>
      </c>
      <c r="P74" s="16">
        <v>416000</v>
      </c>
      <c r="Q74" s="16">
        <v>416000</v>
      </c>
      <c r="R74" s="16">
        <v>416000</v>
      </c>
      <c r="S74" s="16">
        <v>1248000</v>
      </c>
      <c r="T74" s="16">
        <v>416000</v>
      </c>
      <c r="U74" s="16">
        <v>424000</v>
      </c>
      <c r="V74" s="16">
        <v>416000</v>
      </c>
      <c r="W74" s="19">
        <v>1256000</v>
      </c>
      <c r="X74" s="17">
        <v>0</v>
      </c>
      <c r="Y74" s="18"/>
      <c r="Z74" s="17">
        <v>0</v>
      </c>
      <c r="AA74" s="17">
        <v>0</v>
      </c>
      <c r="AB74" s="17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5"/>
    </row>
    <row r="75" spans="1:42" ht="21.75" customHeight="1" x14ac:dyDescent="0.2">
      <c r="A75" s="25"/>
      <c r="B75" s="24" t="s">
        <v>33</v>
      </c>
      <c r="C75" s="23" t="s">
        <v>52</v>
      </c>
      <c r="D75" s="22">
        <v>1001001</v>
      </c>
      <c r="E75" s="21">
        <v>0</v>
      </c>
      <c r="F75" s="21"/>
      <c r="G75" s="20">
        <v>431696.43</v>
      </c>
      <c r="H75" s="20">
        <v>0</v>
      </c>
      <c r="I75" s="20">
        <v>0</v>
      </c>
      <c r="J75" s="16">
        <v>0</v>
      </c>
      <c r="K75" s="17">
        <v>0</v>
      </c>
      <c r="L75" s="17">
        <v>0</v>
      </c>
      <c r="M75" s="17">
        <v>154696.43</v>
      </c>
      <c r="N75" s="17">
        <v>0</v>
      </c>
      <c r="O75" s="16">
        <v>154696.43</v>
      </c>
      <c r="P75" s="16">
        <v>0</v>
      </c>
      <c r="Q75" s="16">
        <v>0</v>
      </c>
      <c r="R75" s="16">
        <v>0</v>
      </c>
      <c r="S75" s="16">
        <v>0</v>
      </c>
      <c r="T75" s="16">
        <v>277000</v>
      </c>
      <c r="U75" s="16">
        <v>0</v>
      </c>
      <c r="V75" s="16">
        <v>0</v>
      </c>
      <c r="W75" s="19">
        <v>277000</v>
      </c>
      <c r="X75" s="17">
        <v>0</v>
      </c>
      <c r="Y75" s="18"/>
      <c r="Z75" s="17">
        <v>0</v>
      </c>
      <c r="AA75" s="17">
        <v>0</v>
      </c>
      <c r="AB75" s="17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5"/>
    </row>
    <row r="76" spans="1:42" ht="21.75" customHeight="1" x14ac:dyDescent="0.2">
      <c r="A76" s="25"/>
      <c r="B76" s="24" t="s">
        <v>33</v>
      </c>
      <c r="C76" s="23" t="s">
        <v>52</v>
      </c>
      <c r="D76" s="22">
        <v>190003003</v>
      </c>
      <c r="E76" s="21">
        <v>0</v>
      </c>
      <c r="F76" s="21"/>
      <c r="G76" s="20">
        <v>79600.960000000006</v>
      </c>
      <c r="H76" s="20">
        <v>0</v>
      </c>
      <c r="I76" s="20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79600.960000000006</v>
      </c>
      <c r="U76" s="16">
        <v>0</v>
      </c>
      <c r="V76" s="16">
        <v>0</v>
      </c>
      <c r="W76" s="19">
        <v>79600.960000000006</v>
      </c>
      <c r="X76" s="17">
        <v>0</v>
      </c>
      <c r="Y76" s="18"/>
      <c r="Z76" s="17">
        <v>0</v>
      </c>
      <c r="AA76" s="17">
        <v>0</v>
      </c>
      <c r="AB76" s="17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5"/>
    </row>
    <row r="77" spans="1:42" ht="21.75" customHeight="1" x14ac:dyDescent="0.2">
      <c r="A77" s="25"/>
      <c r="B77" s="24" t="s">
        <v>33</v>
      </c>
      <c r="C77" s="23" t="s">
        <v>52</v>
      </c>
      <c r="D77" s="22">
        <v>190003021</v>
      </c>
      <c r="E77" s="21">
        <v>0</v>
      </c>
      <c r="F77" s="21"/>
      <c r="G77" s="20">
        <v>3559.87</v>
      </c>
      <c r="H77" s="20">
        <v>0</v>
      </c>
      <c r="I77" s="20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3559.87</v>
      </c>
      <c r="U77" s="16">
        <v>0</v>
      </c>
      <c r="V77" s="16">
        <v>0</v>
      </c>
      <c r="W77" s="19">
        <v>3559.87</v>
      </c>
      <c r="X77" s="17">
        <v>0</v>
      </c>
      <c r="Y77" s="18"/>
      <c r="Z77" s="17">
        <v>0</v>
      </c>
      <c r="AA77" s="17">
        <v>0</v>
      </c>
      <c r="AB77" s="17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5"/>
    </row>
    <row r="78" spans="1:42" ht="21.75" customHeight="1" x14ac:dyDescent="0.2">
      <c r="A78" s="25"/>
      <c r="B78" s="24" t="s">
        <v>33</v>
      </c>
      <c r="C78" s="23" t="s">
        <v>52</v>
      </c>
      <c r="D78" s="22">
        <v>190003026</v>
      </c>
      <c r="E78" s="21">
        <v>0</v>
      </c>
      <c r="F78" s="21"/>
      <c r="G78" s="20">
        <v>15142.74</v>
      </c>
      <c r="H78" s="20">
        <v>0</v>
      </c>
      <c r="I78" s="20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15142.74</v>
      </c>
      <c r="U78" s="16">
        <v>0</v>
      </c>
      <c r="V78" s="16">
        <v>0</v>
      </c>
      <c r="W78" s="19">
        <v>15142.74</v>
      </c>
      <c r="X78" s="17">
        <v>0</v>
      </c>
      <c r="Y78" s="18"/>
      <c r="Z78" s="17">
        <v>0</v>
      </c>
      <c r="AA78" s="17">
        <v>0</v>
      </c>
      <c r="AB78" s="17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5"/>
    </row>
    <row r="79" spans="1:42" ht="21.75" customHeight="1" x14ac:dyDescent="0.2">
      <c r="A79" s="25"/>
      <c r="B79" s="24" t="s">
        <v>33</v>
      </c>
      <c r="C79" s="23" t="s">
        <v>51</v>
      </c>
      <c r="D79" s="22">
        <v>1001001</v>
      </c>
      <c r="E79" s="21">
        <v>0</v>
      </c>
      <c r="F79" s="21"/>
      <c r="G79" s="20">
        <v>3300000</v>
      </c>
      <c r="H79" s="20">
        <v>0</v>
      </c>
      <c r="I79" s="20">
        <v>0</v>
      </c>
      <c r="J79" s="16">
        <v>50000</v>
      </c>
      <c r="K79" s="17">
        <v>50000</v>
      </c>
      <c r="L79" s="17">
        <v>850000</v>
      </c>
      <c r="M79" s="17">
        <v>600000</v>
      </c>
      <c r="N79" s="17">
        <v>0</v>
      </c>
      <c r="O79" s="16">
        <v>1450000</v>
      </c>
      <c r="P79" s="16">
        <v>1550000</v>
      </c>
      <c r="Q79" s="16">
        <v>250000</v>
      </c>
      <c r="R79" s="16">
        <v>0</v>
      </c>
      <c r="S79" s="16">
        <v>1800000</v>
      </c>
      <c r="T79" s="16">
        <v>0</v>
      </c>
      <c r="U79" s="16">
        <v>0</v>
      </c>
      <c r="V79" s="16">
        <v>0</v>
      </c>
      <c r="W79" s="19">
        <v>0</v>
      </c>
      <c r="X79" s="17">
        <v>0</v>
      </c>
      <c r="Y79" s="18"/>
      <c r="Z79" s="17">
        <v>0</v>
      </c>
      <c r="AA79" s="17">
        <v>0</v>
      </c>
      <c r="AB79" s="17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5"/>
    </row>
    <row r="80" spans="1:42" ht="21.75" customHeight="1" x14ac:dyDescent="0.2">
      <c r="A80" s="25"/>
      <c r="B80" s="24" t="s">
        <v>33</v>
      </c>
      <c r="C80" s="23" t="s">
        <v>50</v>
      </c>
      <c r="D80" s="22">
        <v>1001001</v>
      </c>
      <c r="E80" s="21">
        <v>0</v>
      </c>
      <c r="F80" s="21"/>
      <c r="G80" s="20">
        <v>590000</v>
      </c>
      <c r="H80" s="20">
        <v>0</v>
      </c>
      <c r="I80" s="20">
        <v>0</v>
      </c>
      <c r="J80" s="16">
        <v>0</v>
      </c>
      <c r="K80" s="17">
        <v>0</v>
      </c>
      <c r="L80" s="17">
        <v>100000</v>
      </c>
      <c r="M80" s="17">
        <v>0</v>
      </c>
      <c r="N80" s="17">
        <v>0</v>
      </c>
      <c r="O80" s="16">
        <v>100000</v>
      </c>
      <c r="P80" s="16">
        <v>90000</v>
      </c>
      <c r="Q80" s="16">
        <v>100000</v>
      </c>
      <c r="R80" s="16">
        <v>100000</v>
      </c>
      <c r="S80" s="16">
        <v>290000</v>
      </c>
      <c r="T80" s="16">
        <v>100000</v>
      </c>
      <c r="U80" s="16">
        <v>100000</v>
      </c>
      <c r="V80" s="16">
        <v>0</v>
      </c>
      <c r="W80" s="19">
        <v>200000</v>
      </c>
      <c r="X80" s="17">
        <v>0</v>
      </c>
      <c r="Y80" s="18"/>
      <c r="Z80" s="17">
        <v>0</v>
      </c>
      <c r="AA80" s="17">
        <v>0</v>
      </c>
      <c r="AB80" s="17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5"/>
    </row>
    <row r="81" spans="1:42" ht="21.75" customHeight="1" x14ac:dyDescent="0.2">
      <c r="A81" s="25"/>
      <c r="B81" s="24" t="s">
        <v>33</v>
      </c>
      <c r="C81" s="23" t="s">
        <v>49</v>
      </c>
      <c r="D81" s="22">
        <v>1001001</v>
      </c>
      <c r="E81" s="21">
        <v>0</v>
      </c>
      <c r="F81" s="21"/>
      <c r="G81" s="20">
        <v>230000</v>
      </c>
      <c r="H81" s="20">
        <v>30000</v>
      </c>
      <c r="I81" s="20">
        <v>60000</v>
      </c>
      <c r="J81" s="16">
        <v>0</v>
      </c>
      <c r="K81" s="17">
        <v>90000</v>
      </c>
      <c r="L81" s="17">
        <v>130000</v>
      </c>
      <c r="M81" s="17">
        <v>0</v>
      </c>
      <c r="N81" s="17">
        <v>0</v>
      </c>
      <c r="O81" s="16">
        <v>130000</v>
      </c>
      <c r="P81" s="16">
        <v>0</v>
      </c>
      <c r="Q81" s="16">
        <v>0</v>
      </c>
      <c r="R81" s="16">
        <v>0</v>
      </c>
      <c r="S81" s="16">
        <v>0</v>
      </c>
      <c r="T81" s="16">
        <v>10000</v>
      </c>
      <c r="U81" s="16">
        <v>0</v>
      </c>
      <c r="V81" s="16">
        <v>0</v>
      </c>
      <c r="W81" s="19">
        <v>10000</v>
      </c>
      <c r="X81" s="17">
        <v>0</v>
      </c>
      <c r="Y81" s="18"/>
      <c r="Z81" s="17">
        <v>0</v>
      </c>
      <c r="AA81" s="17">
        <v>0</v>
      </c>
      <c r="AB81" s="17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5"/>
    </row>
    <row r="82" spans="1:42" ht="21.75" customHeight="1" x14ac:dyDescent="0.2">
      <c r="A82" s="25"/>
      <c r="B82" s="24" t="s">
        <v>33</v>
      </c>
      <c r="C82" s="23" t="s">
        <v>48</v>
      </c>
      <c r="D82" s="22">
        <v>1001001</v>
      </c>
      <c r="E82" s="21">
        <v>0</v>
      </c>
      <c r="F82" s="21"/>
      <c r="G82" s="20">
        <v>440000</v>
      </c>
      <c r="H82" s="20">
        <v>0</v>
      </c>
      <c r="I82" s="20">
        <v>0</v>
      </c>
      <c r="J82" s="16">
        <v>0</v>
      </c>
      <c r="K82" s="17">
        <v>0</v>
      </c>
      <c r="L82" s="17">
        <v>0</v>
      </c>
      <c r="M82" s="17">
        <v>7000</v>
      </c>
      <c r="N82" s="17">
        <v>0</v>
      </c>
      <c r="O82" s="16">
        <v>7000</v>
      </c>
      <c r="P82" s="16">
        <v>0</v>
      </c>
      <c r="Q82" s="16">
        <v>59000</v>
      </c>
      <c r="R82" s="16">
        <v>135800</v>
      </c>
      <c r="S82" s="16">
        <v>194800</v>
      </c>
      <c r="T82" s="16">
        <v>93800</v>
      </c>
      <c r="U82" s="16">
        <v>105800</v>
      </c>
      <c r="V82" s="16">
        <v>38600</v>
      </c>
      <c r="W82" s="19">
        <v>238200</v>
      </c>
      <c r="X82" s="17">
        <v>0</v>
      </c>
      <c r="Y82" s="18"/>
      <c r="Z82" s="17">
        <v>0</v>
      </c>
      <c r="AA82" s="17">
        <v>0</v>
      </c>
      <c r="AB82" s="17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5"/>
    </row>
    <row r="83" spans="1:42" ht="21.75" customHeight="1" x14ac:dyDescent="0.2">
      <c r="A83" s="25"/>
      <c r="B83" s="24" t="s">
        <v>33</v>
      </c>
      <c r="C83" s="23" t="s">
        <v>47</v>
      </c>
      <c r="D83" s="22">
        <v>1001001</v>
      </c>
      <c r="E83" s="21">
        <v>0</v>
      </c>
      <c r="F83" s="21"/>
      <c r="G83" s="20">
        <v>460000</v>
      </c>
      <c r="H83" s="20">
        <v>0</v>
      </c>
      <c r="I83" s="20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460000</v>
      </c>
      <c r="W83" s="19">
        <v>460000</v>
      </c>
      <c r="X83" s="17">
        <v>0</v>
      </c>
      <c r="Y83" s="18"/>
      <c r="Z83" s="17">
        <v>0</v>
      </c>
      <c r="AA83" s="17">
        <v>0</v>
      </c>
      <c r="AB83" s="17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5"/>
    </row>
    <row r="84" spans="1:42" ht="21.75" customHeight="1" x14ac:dyDescent="0.2">
      <c r="A84" s="25"/>
      <c r="B84" s="24" t="s">
        <v>33</v>
      </c>
      <c r="C84" s="23" t="s">
        <v>46</v>
      </c>
      <c r="D84" s="22">
        <v>1001001</v>
      </c>
      <c r="E84" s="21">
        <v>0</v>
      </c>
      <c r="F84" s="21"/>
      <c r="G84" s="20">
        <v>26000</v>
      </c>
      <c r="H84" s="20">
        <v>0</v>
      </c>
      <c r="I84" s="20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6">
        <v>0</v>
      </c>
      <c r="P84" s="16">
        <v>0</v>
      </c>
      <c r="Q84" s="16">
        <v>0</v>
      </c>
      <c r="R84" s="16">
        <v>23000</v>
      </c>
      <c r="S84" s="16">
        <v>23000</v>
      </c>
      <c r="T84" s="16">
        <v>0</v>
      </c>
      <c r="U84" s="16">
        <v>0</v>
      </c>
      <c r="V84" s="16">
        <v>3000</v>
      </c>
      <c r="W84" s="19">
        <v>3000</v>
      </c>
      <c r="X84" s="17">
        <v>0</v>
      </c>
      <c r="Y84" s="18"/>
      <c r="Z84" s="17">
        <v>0</v>
      </c>
      <c r="AA84" s="17">
        <v>0</v>
      </c>
      <c r="AB84" s="17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5"/>
    </row>
    <row r="85" spans="1:42" ht="21.75" customHeight="1" x14ac:dyDescent="0.2">
      <c r="A85" s="25"/>
      <c r="B85" s="24" t="s">
        <v>33</v>
      </c>
      <c r="C85" s="23" t="s">
        <v>45</v>
      </c>
      <c r="D85" s="22">
        <v>1001001</v>
      </c>
      <c r="E85" s="21">
        <v>0</v>
      </c>
      <c r="F85" s="21"/>
      <c r="G85" s="20">
        <v>63000</v>
      </c>
      <c r="H85" s="20">
        <v>0</v>
      </c>
      <c r="I85" s="20">
        <v>4600</v>
      </c>
      <c r="J85" s="16">
        <v>3100</v>
      </c>
      <c r="K85" s="17">
        <v>7700</v>
      </c>
      <c r="L85" s="17">
        <v>600</v>
      </c>
      <c r="M85" s="17">
        <v>500</v>
      </c>
      <c r="N85" s="17">
        <v>0</v>
      </c>
      <c r="O85" s="16">
        <v>1100</v>
      </c>
      <c r="P85" s="16">
        <v>5000</v>
      </c>
      <c r="Q85" s="16">
        <v>1000</v>
      </c>
      <c r="R85" s="16">
        <v>0</v>
      </c>
      <c r="S85" s="16">
        <v>6000</v>
      </c>
      <c r="T85" s="16">
        <v>22000</v>
      </c>
      <c r="U85" s="16">
        <v>5000</v>
      </c>
      <c r="V85" s="16">
        <v>21200</v>
      </c>
      <c r="W85" s="19">
        <v>48200</v>
      </c>
      <c r="X85" s="17">
        <v>0</v>
      </c>
      <c r="Y85" s="18"/>
      <c r="Z85" s="17">
        <v>0</v>
      </c>
      <c r="AA85" s="17">
        <v>0</v>
      </c>
      <c r="AB85" s="17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5"/>
    </row>
    <row r="86" spans="1:42" ht="21.75" customHeight="1" x14ac:dyDescent="0.2">
      <c r="A86" s="25"/>
      <c r="B86" s="24" t="s">
        <v>33</v>
      </c>
      <c r="C86" s="23" t="s">
        <v>44</v>
      </c>
      <c r="D86" s="22">
        <v>1001001</v>
      </c>
      <c r="E86" s="21">
        <v>0</v>
      </c>
      <c r="F86" s="21"/>
      <c r="G86" s="20">
        <v>90000</v>
      </c>
      <c r="H86" s="20">
        <v>0</v>
      </c>
      <c r="I86" s="20">
        <v>0</v>
      </c>
      <c r="J86" s="16">
        <v>0</v>
      </c>
      <c r="K86" s="17">
        <v>0</v>
      </c>
      <c r="L86" s="17">
        <v>16000</v>
      </c>
      <c r="M86" s="17">
        <v>1000</v>
      </c>
      <c r="N86" s="17">
        <v>58500</v>
      </c>
      <c r="O86" s="16">
        <v>75500</v>
      </c>
      <c r="P86" s="16">
        <v>0</v>
      </c>
      <c r="Q86" s="16">
        <v>0</v>
      </c>
      <c r="R86" s="16">
        <v>14500</v>
      </c>
      <c r="S86" s="16">
        <v>14500</v>
      </c>
      <c r="T86" s="16">
        <v>0</v>
      </c>
      <c r="U86" s="16">
        <v>0</v>
      </c>
      <c r="V86" s="16">
        <v>0</v>
      </c>
      <c r="W86" s="19">
        <v>0</v>
      </c>
      <c r="X86" s="17">
        <v>0</v>
      </c>
      <c r="Y86" s="18"/>
      <c r="Z86" s="17">
        <v>0</v>
      </c>
      <c r="AA86" s="17">
        <v>0</v>
      </c>
      <c r="AB86" s="17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5"/>
    </row>
    <row r="87" spans="1:42" ht="21.75" customHeight="1" x14ac:dyDescent="0.2">
      <c r="A87" s="25"/>
      <c r="B87" s="24" t="s">
        <v>33</v>
      </c>
      <c r="C87" s="23" t="s">
        <v>43</v>
      </c>
      <c r="D87" s="22">
        <v>1001001</v>
      </c>
      <c r="E87" s="21">
        <v>0</v>
      </c>
      <c r="F87" s="21"/>
      <c r="G87" s="20">
        <v>8531400</v>
      </c>
      <c r="H87" s="20">
        <v>0</v>
      </c>
      <c r="I87" s="20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6">
        <v>0</v>
      </c>
      <c r="P87" s="16">
        <v>0</v>
      </c>
      <c r="Q87" s="16">
        <v>8531400</v>
      </c>
      <c r="R87" s="16">
        <v>0</v>
      </c>
      <c r="S87" s="16">
        <v>8531400</v>
      </c>
      <c r="T87" s="16">
        <v>0</v>
      </c>
      <c r="U87" s="16">
        <v>0</v>
      </c>
      <c r="V87" s="16">
        <v>0</v>
      </c>
      <c r="W87" s="19">
        <v>0</v>
      </c>
      <c r="X87" s="17">
        <v>0</v>
      </c>
      <c r="Y87" s="18"/>
      <c r="Z87" s="17">
        <v>0</v>
      </c>
      <c r="AA87" s="17">
        <v>0</v>
      </c>
      <c r="AB87" s="17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5"/>
    </row>
    <row r="88" spans="1:42" ht="21.75" customHeight="1" x14ac:dyDescent="0.2">
      <c r="A88" s="25"/>
      <c r="B88" s="24" t="s">
        <v>33</v>
      </c>
      <c r="C88" s="23" t="s">
        <v>42</v>
      </c>
      <c r="D88" s="22">
        <v>120002021</v>
      </c>
      <c r="E88" s="21">
        <v>0</v>
      </c>
      <c r="F88" s="21"/>
      <c r="G88" s="20">
        <v>0</v>
      </c>
      <c r="H88" s="20">
        <v>0</v>
      </c>
      <c r="I88" s="20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9">
        <v>0</v>
      </c>
      <c r="X88" s="17">
        <v>0</v>
      </c>
      <c r="Y88" s="18"/>
      <c r="Z88" s="17">
        <v>0</v>
      </c>
      <c r="AA88" s="17">
        <v>0</v>
      </c>
      <c r="AB88" s="17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5"/>
    </row>
    <row r="89" spans="1:42" ht="21.75" customHeight="1" x14ac:dyDescent="0.2">
      <c r="A89" s="25"/>
      <c r="B89" s="24" t="s">
        <v>33</v>
      </c>
      <c r="C89" s="23" t="s">
        <v>42</v>
      </c>
      <c r="D89" s="22">
        <v>120002192</v>
      </c>
      <c r="E89" s="21">
        <v>0</v>
      </c>
      <c r="F89" s="21"/>
      <c r="G89" s="20">
        <v>16439400</v>
      </c>
      <c r="H89" s="20">
        <v>0</v>
      </c>
      <c r="I89" s="20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16439400</v>
      </c>
      <c r="V89" s="16">
        <v>0</v>
      </c>
      <c r="W89" s="19">
        <v>16439400</v>
      </c>
      <c r="X89" s="17">
        <v>0</v>
      </c>
      <c r="Y89" s="18"/>
      <c r="Z89" s="17">
        <v>0</v>
      </c>
      <c r="AA89" s="17">
        <v>0</v>
      </c>
      <c r="AB89" s="17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5"/>
    </row>
    <row r="90" spans="1:42" ht="21.75" customHeight="1" x14ac:dyDescent="0.2">
      <c r="A90" s="25"/>
      <c r="B90" s="24" t="s">
        <v>33</v>
      </c>
      <c r="C90" s="23" t="s">
        <v>42</v>
      </c>
      <c r="D90" s="22">
        <v>120002403</v>
      </c>
      <c r="E90" s="21">
        <v>0</v>
      </c>
      <c r="F90" s="21"/>
      <c r="G90" s="20">
        <v>26271300</v>
      </c>
      <c r="H90" s="20">
        <v>0</v>
      </c>
      <c r="I90" s="20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6">
        <v>0</v>
      </c>
      <c r="P90" s="16">
        <v>0</v>
      </c>
      <c r="Q90" s="16">
        <v>5254300</v>
      </c>
      <c r="R90" s="16">
        <v>5254300</v>
      </c>
      <c r="S90" s="16">
        <v>10508600</v>
      </c>
      <c r="T90" s="16">
        <v>5254300</v>
      </c>
      <c r="U90" s="16">
        <v>5254300</v>
      </c>
      <c r="V90" s="16">
        <v>5254100</v>
      </c>
      <c r="W90" s="19">
        <v>15762700</v>
      </c>
      <c r="X90" s="17">
        <v>0</v>
      </c>
      <c r="Y90" s="18"/>
      <c r="Z90" s="17">
        <v>0</v>
      </c>
      <c r="AA90" s="17">
        <v>0</v>
      </c>
      <c r="AB90" s="17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5"/>
    </row>
    <row r="91" spans="1:42" ht="21.75" customHeight="1" x14ac:dyDescent="0.2">
      <c r="A91" s="25"/>
      <c r="B91" s="24" t="s">
        <v>33</v>
      </c>
      <c r="C91" s="23" t="s">
        <v>42</v>
      </c>
      <c r="D91" s="22">
        <v>120002430</v>
      </c>
      <c r="E91" s="21">
        <v>0</v>
      </c>
      <c r="F91" s="21"/>
      <c r="G91" s="20">
        <v>400000</v>
      </c>
      <c r="H91" s="20">
        <v>0</v>
      </c>
      <c r="I91" s="20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400000</v>
      </c>
      <c r="V91" s="16">
        <v>0</v>
      </c>
      <c r="W91" s="19">
        <v>400000</v>
      </c>
      <c r="X91" s="17">
        <v>0</v>
      </c>
      <c r="Y91" s="18"/>
      <c r="Z91" s="17">
        <v>0</v>
      </c>
      <c r="AA91" s="17">
        <v>0</v>
      </c>
      <c r="AB91" s="17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5"/>
    </row>
    <row r="92" spans="1:42" ht="21.75" customHeight="1" x14ac:dyDescent="0.2">
      <c r="A92" s="25"/>
      <c r="B92" s="24" t="s">
        <v>33</v>
      </c>
      <c r="C92" s="23" t="s">
        <v>42</v>
      </c>
      <c r="D92" s="22">
        <v>120002431</v>
      </c>
      <c r="E92" s="21">
        <v>0</v>
      </c>
      <c r="F92" s="21"/>
      <c r="G92" s="20">
        <v>200000</v>
      </c>
      <c r="H92" s="20">
        <v>0</v>
      </c>
      <c r="I92" s="20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200000</v>
      </c>
      <c r="V92" s="16">
        <v>0</v>
      </c>
      <c r="W92" s="19">
        <v>200000</v>
      </c>
      <c r="X92" s="17">
        <v>0</v>
      </c>
      <c r="Y92" s="18"/>
      <c r="Z92" s="17">
        <v>0</v>
      </c>
      <c r="AA92" s="17">
        <v>0</v>
      </c>
      <c r="AB92" s="17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5"/>
    </row>
    <row r="93" spans="1:42" ht="21.75" customHeight="1" x14ac:dyDescent="0.2">
      <c r="A93" s="25"/>
      <c r="B93" s="24" t="s">
        <v>33</v>
      </c>
      <c r="C93" s="23" t="s">
        <v>41</v>
      </c>
      <c r="D93" s="22">
        <v>120002011</v>
      </c>
      <c r="E93" s="21">
        <v>0</v>
      </c>
      <c r="F93" s="21"/>
      <c r="G93" s="20">
        <v>10000000</v>
      </c>
      <c r="H93" s="20">
        <v>0</v>
      </c>
      <c r="I93" s="20">
        <v>0</v>
      </c>
      <c r="J93" s="16">
        <v>1250000</v>
      </c>
      <c r="K93" s="17">
        <v>1250000</v>
      </c>
      <c r="L93" s="17">
        <v>8440700</v>
      </c>
      <c r="M93" s="17">
        <v>309300</v>
      </c>
      <c r="N93" s="17">
        <v>0</v>
      </c>
      <c r="O93" s="16">
        <v>8750000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9">
        <v>0</v>
      </c>
      <c r="X93" s="17">
        <v>0</v>
      </c>
      <c r="Y93" s="18"/>
      <c r="Z93" s="17">
        <v>0</v>
      </c>
      <c r="AA93" s="17">
        <v>0</v>
      </c>
      <c r="AB93" s="17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5"/>
    </row>
    <row r="94" spans="1:42" ht="21.75" customHeight="1" x14ac:dyDescent="0.2">
      <c r="A94" s="25"/>
      <c r="B94" s="24" t="s">
        <v>33</v>
      </c>
      <c r="C94" s="23" t="s">
        <v>40</v>
      </c>
      <c r="D94" s="22">
        <v>120003003</v>
      </c>
      <c r="E94" s="21">
        <v>0</v>
      </c>
      <c r="F94" s="21"/>
      <c r="G94" s="20">
        <v>1281600</v>
      </c>
      <c r="H94" s="20">
        <v>106800</v>
      </c>
      <c r="I94" s="20">
        <v>106800</v>
      </c>
      <c r="J94" s="16">
        <v>106800</v>
      </c>
      <c r="K94" s="17">
        <v>320400</v>
      </c>
      <c r="L94" s="17">
        <v>106800</v>
      </c>
      <c r="M94" s="17">
        <v>213600</v>
      </c>
      <c r="N94" s="17">
        <v>106800</v>
      </c>
      <c r="O94" s="16">
        <v>427200</v>
      </c>
      <c r="P94" s="16">
        <v>106800</v>
      </c>
      <c r="Q94" s="16">
        <v>106800</v>
      </c>
      <c r="R94" s="16">
        <v>106800</v>
      </c>
      <c r="S94" s="16">
        <v>320400</v>
      </c>
      <c r="T94" s="16">
        <v>106800</v>
      </c>
      <c r="U94" s="16">
        <v>106800</v>
      </c>
      <c r="V94" s="16">
        <v>0</v>
      </c>
      <c r="W94" s="19">
        <v>213600</v>
      </c>
      <c r="X94" s="17">
        <v>0</v>
      </c>
      <c r="Y94" s="18"/>
      <c r="Z94" s="17">
        <v>0</v>
      </c>
      <c r="AA94" s="17">
        <v>0</v>
      </c>
      <c r="AB94" s="17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5"/>
    </row>
    <row r="95" spans="1:42" ht="21.75" customHeight="1" x14ac:dyDescent="0.2">
      <c r="A95" s="25"/>
      <c r="B95" s="24" t="s">
        <v>33</v>
      </c>
      <c r="C95" s="23" t="s">
        <v>40</v>
      </c>
      <c r="D95" s="22">
        <v>120003004</v>
      </c>
      <c r="E95" s="21">
        <v>0</v>
      </c>
      <c r="F95" s="21"/>
      <c r="G95" s="20">
        <v>0</v>
      </c>
      <c r="H95" s="20">
        <v>0</v>
      </c>
      <c r="I95" s="20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9">
        <v>0</v>
      </c>
      <c r="X95" s="17">
        <v>0</v>
      </c>
      <c r="Y95" s="18"/>
      <c r="Z95" s="17">
        <v>0</v>
      </c>
      <c r="AA95" s="17">
        <v>0</v>
      </c>
      <c r="AB95" s="17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5"/>
    </row>
    <row r="96" spans="1:42" ht="21.75" customHeight="1" x14ac:dyDescent="0.2">
      <c r="A96" s="25"/>
      <c r="B96" s="24" t="s">
        <v>33</v>
      </c>
      <c r="C96" s="23" t="s">
        <v>40</v>
      </c>
      <c r="D96" s="22">
        <v>120003005</v>
      </c>
      <c r="E96" s="21">
        <v>0</v>
      </c>
      <c r="F96" s="21"/>
      <c r="G96" s="20">
        <v>640600</v>
      </c>
      <c r="H96" s="20">
        <v>106800</v>
      </c>
      <c r="I96" s="20">
        <v>53400</v>
      </c>
      <c r="J96" s="16">
        <v>53400</v>
      </c>
      <c r="K96" s="17">
        <v>213600</v>
      </c>
      <c r="L96" s="17">
        <v>53400</v>
      </c>
      <c r="M96" s="17">
        <v>53400</v>
      </c>
      <c r="N96" s="17">
        <v>53400</v>
      </c>
      <c r="O96" s="16">
        <v>160200</v>
      </c>
      <c r="P96" s="16">
        <v>53400</v>
      </c>
      <c r="Q96" s="16">
        <v>53400</v>
      </c>
      <c r="R96" s="16">
        <v>53400</v>
      </c>
      <c r="S96" s="16">
        <v>160200</v>
      </c>
      <c r="T96" s="16">
        <v>53400</v>
      </c>
      <c r="U96" s="16">
        <v>53200</v>
      </c>
      <c r="V96" s="16">
        <v>0</v>
      </c>
      <c r="W96" s="19">
        <v>106600</v>
      </c>
      <c r="X96" s="17">
        <v>0</v>
      </c>
      <c r="Y96" s="18"/>
      <c r="Z96" s="17">
        <v>0</v>
      </c>
      <c r="AA96" s="17">
        <v>0</v>
      </c>
      <c r="AB96" s="17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5"/>
    </row>
    <row r="97" spans="1:42" ht="21.75" customHeight="1" x14ac:dyDescent="0.2">
      <c r="A97" s="25"/>
      <c r="B97" s="24" t="s">
        <v>33</v>
      </c>
      <c r="C97" s="23" t="s">
        <v>40</v>
      </c>
      <c r="D97" s="22">
        <v>120003011</v>
      </c>
      <c r="E97" s="21">
        <v>0</v>
      </c>
      <c r="F97" s="21"/>
      <c r="G97" s="20">
        <v>111100</v>
      </c>
      <c r="H97" s="20">
        <v>0</v>
      </c>
      <c r="I97" s="20">
        <v>0</v>
      </c>
      <c r="J97" s="16">
        <v>0</v>
      </c>
      <c r="K97" s="17">
        <v>0</v>
      </c>
      <c r="L97" s="17">
        <v>111100</v>
      </c>
      <c r="M97" s="17">
        <v>0</v>
      </c>
      <c r="N97" s="17">
        <v>0</v>
      </c>
      <c r="O97" s="16">
        <v>111100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9">
        <v>0</v>
      </c>
      <c r="X97" s="17">
        <v>0</v>
      </c>
      <c r="Y97" s="18"/>
      <c r="Z97" s="17">
        <v>0</v>
      </c>
      <c r="AA97" s="17">
        <v>0</v>
      </c>
      <c r="AB97" s="17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5"/>
    </row>
    <row r="98" spans="1:42" ht="21.75" customHeight="1" x14ac:dyDescent="0.2">
      <c r="A98" s="25"/>
      <c r="B98" s="24" t="s">
        <v>33</v>
      </c>
      <c r="C98" s="23" t="s">
        <v>40</v>
      </c>
      <c r="D98" s="22">
        <v>120003016</v>
      </c>
      <c r="E98" s="21">
        <v>0</v>
      </c>
      <c r="F98" s="21"/>
      <c r="G98" s="20">
        <v>4080600</v>
      </c>
      <c r="H98" s="20">
        <v>340100</v>
      </c>
      <c r="I98" s="20">
        <v>340100</v>
      </c>
      <c r="J98" s="16">
        <v>340100</v>
      </c>
      <c r="K98" s="17">
        <v>1020300</v>
      </c>
      <c r="L98" s="17">
        <v>340100</v>
      </c>
      <c r="M98" s="17">
        <v>340100</v>
      </c>
      <c r="N98" s="17">
        <v>340100</v>
      </c>
      <c r="O98" s="16">
        <v>1020300</v>
      </c>
      <c r="P98" s="16">
        <v>340100</v>
      </c>
      <c r="Q98" s="16">
        <v>340100</v>
      </c>
      <c r="R98" s="16">
        <v>340100</v>
      </c>
      <c r="S98" s="16">
        <v>1020300</v>
      </c>
      <c r="T98" s="16">
        <v>340100</v>
      </c>
      <c r="U98" s="16">
        <v>340100</v>
      </c>
      <c r="V98" s="16">
        <v>339500</v>
      </c>
      <c r="W98" s="19">
        <v>1019700</v>
      </c>
      <c r="X98" s="17">
        <v>0</v>
      </c>
      <c r="Y98" s="18"/>
      <c r="Z98" s="17">
        <v>0</v>
      </c>
      <c r="AA98" s="17">
        <v>0</v>
      </c>
      <c r="AB98" s="17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5"/>
    </row>
    <row r="99" spans="1:42" ht="21.75" customHeight="1" x14ac:dyDescent="0.2">
      <c r="A99" s="25"/>
      <c r="B99" s="24" t="s">
        <v>33</v>
      </c>
      <c r="C99" s="23" t="s">
        <v>40</v>
      </c>
      <c r="D99" s="22">
        <v>120003017</v>
      </c>
      <c r="E99" s="21">
        <v>0</v>
      </c>
      <c r="F99" s="21"/>
      <c r="G99" s="20">
        <v>640800</v>
      </c>
      <c r="H99" s="20">
        <v>53400</v>
      </c>
      <c r="I99" s="20">
        <v>53400</v>
      </c>
      <c r="J99" s="16">
        <v>53400</v>
      </c>
      <c r="K99" s="17">
        <v>160200</v>
      </c>
      <c r="L99" s="17">
        <v>53400</v>
      </c>
      <c r="M99" s="17">
        <v>53400</v>
      </c>
      <c r="N99" s="17">
        <v>53400</v>
      </c>
      <c r="O99" s="16">
        <v>160200</v>
      </c>
      <c r="P99" s="16">
        <v>53400</v>
      </c>
      <c r="Q99" s="16">
        <v>53400</v>
      </c>
      <c r="R99" s="16">
        <v>53400</v>
      </c>
      <c r="S99" s="16">
        <v>160200</v>
      </c>
      <c r="T99" s="16">
        <v>53400</v>
      </c>
      <c r="U99" s="16">
        <v>53400</v>
      </c>
      <c r="V99" s="16">
        <v>53400</v>
      </c>
      <c r="W99" s="19">
        <v>160200</v>
      </c>
      <c r="X99" s="17">
        <v>0</v>
      </c>
      <c r="Y99" s="18"/>
      <c r="Z99" s="17">
        <v>0</v>
      </c>
      <c r="AA99" s="17">
        <v>0</v>
      </c>
      <c r="AB99" s="17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5"/>
    </row>
    <row r="100" spans="1:42" ht="21.75" customHeight="1" x14ac:dyDescent="0.2">
      <c r="A100" s="25"/>
      <c r="B100" s="24" t="s">
        <v>33</v>
      </c>
      <c r="C100" s="23" t="s">
        <v>40</v>
      </c>
      <c r="D100" s="22">
        <v>120003018</v>
      </c>
      <c r="E100" s="21">
        <v>0</v>
      </c>
      <c r="F100" s="21"/>
      <c r="G100" s="20">
        <v>879200</v>
      </c>
      <c r="H100" s="20">
        <v>73300</v>
      </c>
      <c r="I100" s="20">
        <v>73300</v>
      </c>
      <c r="J100" s="16">
        <v>73300</v>
      </c>
      <c r="K100" s="17">
        <v>219900</v>
      </c>
      <c r="L100" s="17">
        <v>73300</v>
      </c>
      <c r="M100" s="17">
        <v>73300</v>
      </c>
      <c r="N100" s="17">
        <v>73300</v>
      </c>
      <c r="O100" s="16">
        <v>219900</v>
      </c>
      <c r="P100" s="16">
        <v>73300</v>
      </c>
      <c r="Q100" s="16">
        <v>73300</v>
      </c>
      <c r="R100" s="16">
        <v>73300</v>
      </c>
      <c r="S100" s="16">
        <v>219900</v>
      </c>
      <c r="T100" s="16">
        <v>73300</v>
      </c>
      <c r="U100" s="16">
        <v>73300</v>
      </c>
      <c r="V100" s="16">
        <v>72900</v>
      </c>
      <c r="W100" s="19">
        <v>219500</v>
      </c>
      <c r="X100" s="17">
        <v>0</v>
      </c>
      <c r="Y100" s="18"/>
      <c r="Z100" s="17">
        <v>0</v>
      </c>
      <c r="AA100" s="17">
        <v>0</v>
      </c>
      <c r="AB100" s="17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5"/>
    </row>
    <row r="101" spans="1:42" ht="21.75" customHeight="1" x14ac:dyDescent="0.2">
      <c r="A101" s="25"/>
      <c r="B101" s="24" t="s">
        <v>33</v>
      </c>
      <c r="C101" s="23" t="s">
        <v>40</v>
      </c>
      <c r="D101" s="22">
        <v>120003019</v>
      </c>
      <c r="E101" s="21">
        <v>0</v>
      </c>
      <c r="F101" s="21"/>
      <c r="G101" s="20">
        <v>46000</v>
      </c>
      <c r="H101" s="20">
        <v>0</v>
      </c>
      <c r="I101" s="20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6">
        <v>0</v>
      </c>
      <c r="P101" s="16">
        <v>37700</v>
      </c>
      <c r="Q101" s="16">
        <v>0</v>
      </c>
      <c r="R101" s="16">
        <v>8300</v>
      </c>
      <c r="S101" s="16">
        <v>46000</v>
      </c>
      <c r="T101" s="16">
        <v>0</v>
      </c>
      <c r="U101" s="16">
        <v>0</v>
      </c>
      <c r="V101" s="16">
        <v>0</v>
      </c>
      <c r="W101" s="19">
        <v>0</v>
      </c>
      <c r="X101" s="17">
        <v>0</v>
      </c>
      <c r="Y101" s="18"/>
      <c r="Z101" s="17">
        <v>0</v>
      </c>
      <c r="AA101" s="17">
        <v>0</v>
      </c>
      <c r="AB101" s="17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5"/>
    </row>
    <row r="102" spans="1:42" ht="21.75" customHeight="1" x14ac:dyDescent="0.2">
      <c r="A102" s="25"/>
      <c r="B102" s="24" t="s">
        <v>33</v>
      </c>
      <c r="C102" s="23" t="s">
        <v>40</v>
      </c>
      <c r="D102" s="22">
        <v>120003024</v>
      </c>
      <c r="E102" s="21">
        <v>0</v>
      </c>
      <c r="F102" s="21"/>
      <c r="G102" s="20">
        <v>11066000</v>
      </c>
      <c r="H102" s="20">
        <v>0</v>
      </c>
      <c r="I102" s="20">
        <v>0</v>
      </c>
      <c r="J102" s="16">
        <v>0</v>
      </c>
      <c r="K102" s="17">
        <v>0</v>
      </c>
      <c r="L102" s="17">
        <v>0</v>
      </c>
      <c r="M102" s="17">
        <v>6000000</v>
      </c>
      <c r="N102" s="17">
        <v>3000000</v>
      </c>
      <c r="O102" s="16">
        <v>9000000</v>
      </c>
      <c r="P102" s="16">
        <v>1804100</v>
      </c>
      <c r="Q102" s="16">
        <v>261900</v>
      </c>
      <c r="R102" s="16">
        <v>0</v>
      </c>
      <c r="S102" s="16">
        <v>2066000</v>
      </c>
      <c r="T102" s="16">
        <v>0</v>
      </c>
      <c r="U102" s="16">
        <v>0</v>
      </c>
      <c r="V102" s="16">
        <v>0</v>
      </c>
      <c r="W102" s="19">
        <v>0</v>
      </c>
      <c r="X102" s="17">
        <v>0</v>
      </c>
      <c r="Y102" s="18"/>
      <c r="Z102" s="17">
        <v>0</v>
      </c>
      <c r="AA102" s="17">
        <v>0</v>
      </c>
      <c r="AB102" s="17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5"/>
    </row>
    <row r="103" spans="1:42" ht="21.75" customHeight="1" x14ac:dyDescent="0.2">
      <c r="A103" s="25"/>
      <c r="B103" s="24" t="s">
        <v>33</v>
      </c>
      <c r="C103" s="23" t="s">
        <v>40</v>
      </c>
      <c r="D103" s="22">
        <v>120003030</v>
      </c>
      <c r="E103" s="21">
        <v>0</v>
      </c>
      <c r="F103" s="21"/>
      <c r="G103" s="20">
        <v>3458000</v>
      </c>
      <c r="H103" s="20">
        <v>288200</v>
      </c>
      <c r="I103" s="20">
        <v>288200</v>
      </c>
      <c r="J103" s="16">
        <v>288200</v>
      </c>
      <c r="K103" s="17">
        <v>864600</v>
      </c>
      <c r="L103" s="17">
        <v>288200</v>
      </c>
      <c r="M103" s="17">
        <v>288200</v>
      </c>
      <c r="N103" s="17">
        <v>288200</v>
      </c>
      <c r="O103" s="16">
        <v>864600</v>
      </c>
      <c r="P103" s="16">
        <v>288200</v>
      </c>
      <c r="Q103" s="16">
        <v>288200</v>
      </c>
      <c r="R103" s="16">
        <v>288200</v>
      </c>
      <c r="S103" s="16">
        <v>864600</v>
      </c>
      <c r="T103" s="16">
        <v>288200</v>
      </c>
      <c r="U103" s="16">
        <v>288000</v>
      </c>
      <c r="V103" s="16">
        <v>288000</v>
      </c>
      <c r="W103" s="19">
        <v>864200</v>
      </c>
      <c r="X103" s="17">
        <v>0</v>
      </c>
      <c r="Y103" s="18"/>
      <c r="Z103" s="17">
        <v>0</v>
      </c>
      <c r="AA103" s="17">
        <v>0</v>
      </c>
      <c r="AB103" s="17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5"/>
    </row>
    <row r="104" spans="1:42" ht="21.75" customHeight="1" x14ac:dyDescent="0.2">
      <c r="A104" s="25"/>
      <c r="B104" s="24" t="s">
        <v>33</v>
      </c>
      <c r="C104" s="23" t="s">
        <v>40</v>
      </c>
      <c r="D104" s="22">
        <v>120003034</v>
      </c>
      <c r="E104" s="21">
        <v>0</v>
      </c>
      <c r="F104" s="21"/>
      <c r="G104" s="20">
        <v>66000</v>
      </c>
      <c r="H104" s="20">
        <v>0</v>
      </c>
      <c r="I104" s="20">
        <v>0</v>
      </c>
      <c r="J104" s="16">
        <v>0</v>
      </c>
      <c r="K104" s="17">
        <v>0</v>
      </c>
      <c r="L104" s="17">
        <v>0</v>
      </c>
      <c r="M104" s="17">
        <v>0</v>
      </c>
      <c r="N104" s="17">
        <v>66000</v>
      </c>
      <c r="O104" s="16">
        <v>66000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9">
        <v>0</v>
      </c>
      <c r="X104" s="17">
        <v>0</v>
      </c>
      <c r="Y104" s="18"/>
      <c r="Z104" s="17">
        <v>0</v>
      </c>
      <c r="AA104" s="17">
        <v>0</v>
      </c>
      <c r="AB104" s="17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5"/>
    </row>
    <row r="105" spans="1:42" ht="21.75" customHeight="1" x14ac:dyDescent="0.2">
      <c r="A105" s="25"/>
      <c r="B105" s="24" t="s">
        <v>33</v>
      </c>
      <c r="C105" s="23" t="s">
        <v>40</v>
      </c>
      <c r="D105" s="22">
        <v>120003035</v>
      </c>
      <c r="E105" s="21">
        <v>0</v>
      </c>
      <c r="F105" s="21"/>
      <c r="G105" s="20">
        <v>33859800</v>
      </c>
      <c r="H105" s="20">
        <v>0</v>
      </c>
      <c r="I105" s="20">
        <v>0</v>
      </c>
      <c r="J105" s="16">
        <v>0</v>
      </c>
      <c r="K105" s="17">
        <v>0</v>
      </c>
      <c r="L105" s="17">
        <v>720900</v>
      </c>
      <c r="M105" s="17">
        <v>0</v>
      </c>
      <c r="N105" s="17">
        <v>0</v>
      </c>
      <c r="O105" s="16">
        <v>720900</v>
      </c>
      <c r="P105" s="16">
        <v>33138900</v>
      </c>
      <c r="Q105" s="16">
        <v>0</v>
      </c>
      <c r="R105" s="16">
        <v>0</v>
      </c>
      <c r="S105" s="16">
        <v>33138900</v>
      </c>
      <c r="T105" s="16">
        <v>0</v>
      </c>
      <c r="U105" s="16">
        <v>0</v>
      </c>
      <c r="V105" s="16">
        <v>0</v>
      </c>
      <c r="W105" s="19">
        <v>0</v>
      </c>
      <c r="X105" s="17">
        <v>0</v>
      </c>
      <c r="Y105" s="18"/>
      <c r="Z105" s="17">
        <v>0</v>
      </c>
      <c r="AA105" s="17">
        <v>0</v>
      </c>
      <c r="AB105" s="17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5"/>
    </row>
    <row r="106" spans="1:42" ht="21.75" customHeight="1" x14ac:dyDescent="0.2">
      <c r="A106" s="25"/>
      <c r="B106" s="24" t="s">
        <v>33</v>
      </c>
      <c r="C106" s="23" t="s">
        <v>40</v>
      </c>
      <c r="D106" s="22">
        <v>120003038</v>
      </c>
      <c r="E106" s="21">
        <v>0</v>
      </c>
      <c r="F106" s="21"/>
      <c r="G106" s="20">
        <v>40711700</v>
      </c>
      <c r="H106" s="20">
        <v>0</v>
      </c>
      <c r="I106" s="20">
        <v>0</v>
      </c>
      <c r="J106" s="16">
        <v>5285214</v>
      </c>
      <c r="K106" s="17">
        <v>5285214</v>
      </c>
      <c r="L106" s="17">
        <v>7050786</v>
      </c>
      <c r="M106" s="17">
        <v>15000000</v>
      </c>
      <c r="N106" s="17">
        <v>7000000</v>
      </c>
      <c r="O106" s="16">
        <v>29050786</v>
      </c>
      <c r="P106" s="16">
        <v>5285214</v>
      </c>
      <c r="Q106" s="16">
        <v>1090486</v>
      </c>
      <c r="R106" s="16">
        <v>0</v>
      </c>
      <c r="S106" s="16">
        <v>6375700</v>
      </c>
      <c r="T106" s="16">
        <v>0</v>
      </c>
      <c r="U106" s="16">
        <v>0</v>
      </c>
      <c r="V106" s="16">
        <v>0</v>
      </c>
      <c r="W106" s="19">
        <v>0</v>
      </c>
      <c r="X106" s="17">
        <v>0</v>
      </c>
      <c r="Y106" s="18"/>
      <c r="Z106" s="17">
        <v>0</v>
      </c>
      <c r="AA106" s="17">
        <v>0</v>
      </c>
      <c r="AB106" s="17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5"/>
    </row>
    <row r="107" spans="1:42" ht="21.75" customHeight="1" x14ac:dyDescent="0.2">
      <c r="A107" s="25"/>
      <c r="B107" s="24" t="s">
        <v>33</v>
      </c>
      <c r="C107" s="23" t="s">
        <v>40</v>
      </c>
      <c r="D107" s="22">
        <v>120003360</v>
      </c>
      <c r="E107" s="21">
        <v>0</v>
      </c>
      <c r="F107" s="21"/>
      <c r="G107" s="20">
        <v>66000</v>
      </c>
      <c r="H107" s="20">
        <v>0</v>
      </c>
      <c r="I107" s="20">
        <v>0</v>
      </c>
      <c r="J107" s="16">
        <v>0</v>
      </c>
      <c r="K107" s="17">
        <v>0</v>
      </c>
      <c r="L107" s="17">
        <v>0</v>
      </c>
      <c r="M107" s="17">
        <v>0</v>
      </c>
      <c r="N107" s="17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66000</v>
      </c>
      <c r="W107" s="19">
        <v>66000</v>
      </c>
      <c r="X107" s="17">
        <v>0</v>
      </c>
      <c r="Y107" s="18"/>
      <c r="Z107" s="17">
        <v>0</v>
      </c>
      <c r="AA107" s="17">
        <v>0</v>
      </c>
      <c r="AB107" s="17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5"/>
    </row>
    <row r="108" spans="1:42" ht="21.75" customHeight="1" x14ac:dyDescent="0.2">
      <c r="A108" s="25"/>
      <c r="B108" s="24" t="s">
        <v>33</v>
      </c>
      <c r="C108" s="23" t="s">
        <v>40</v>
      </c>
      <c r="D108" s="22">
        <v>120003460</v>
      </c>
      <c r="E108" s="21">
        <v>0</v>
      </c>
      <c r="F108" s="21"/>
      <c r="G108" s="20">
        <v>66000</v>
      </c>
      <c r="H108" s="20">
        <v>0</v>
      </c>
      <c r="I108" s="20">
        <v>0</v>
      </c>
      <c r="J108" s="16">
        <v>0</v>
      </c>
      <c r="K108" s="17">
        <v>0</v>
      </c>
      <c r="L108" s="17">
        <v>0</v>
      </c>
      <c r="M108" s="17">
        <v>0</v>
      </c>
      <c r="N108" s="17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66000</v>
      </c>
      <c r="W108" s="19">
        <v>66000</v>
      </c>
      <c r="X108" s="17">
        <v>0</v>
      </c>
      <c r="Y108" s="18"/>
      <c r="Z108" s="17">
        <v>0</v>
      </c>
      <c r="AA108" s="17">
        <v>0</v>
      </c>
      <c r="AB108" s="17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5"/>
    </row>
    <row r="109" spans="1:42" ht="21.75" customHeight="1" x14ac:dyDescent="0.2">
      <c r="A109" s="25"/>
      <c r="B109" s="24" t="s">
        <v>33</v>
      </c>
      <c r="C109" s="23" t="s">
        <v>39</v>
      </c>
      <c r="D109" s="22">
        <v>120003012</v>
      </c>
      <c r="E109" s="21">
        <v>0</v>
      </c>
      <c r="F109" s="21"/>
      <c r="G109" s="20">
        <v>30973400</v>
      </c>
      <c r="H109" s="20">
        <v>2700000</v>
      </c>
      <c r="I109" s="20">
        <v>2700000</v>
      </c>
      <c r="J109" s="16">
        <v>2700000</v>
      </c>
      <c r="K109" s="17">
        <v>8100000</v>
      </c>
      <c r="L109" s="17">
        <v>2700000</v>
      </c>
      <c r="M109" s="17">
        <v>2700000</v>
      </c>
      <c r="N109" s="17">
        <v>2700000</v>
      </c>
      <c r="O109" s="16">
        <v>8100000</v>
      </c>
      <c r="P109" s="16">
        <v>3500000</v>
      </c>
      <c r="Q109" s="16">
        <v>2700000</v>
      </c>
      <c r="R109" s="16">
        <v>2700000</v>
      </c>
      <c r="S109" s="16">
        <v>8900000</v>
      </c>
      <c r="T109" s="16">
        <v>3500000</v>
      </c>
      <c r="U109" s="16">
        <v>818900</v>
      </c>
      <c r="V109" s="16">
        <v>1554500</v>
      </c>
      <c r="W109" s="19">
        <v>5873400</v>
      </c>
      <c r="X109" s="17">
        <v>0</v>
      </c>
      <c r="Y109" s="18"/>
      <c r="Z109" s="17">
        <v>0</v>
      </c>
      <c r="AA109" s="17">
        <v>0</v>
      </c>
      <c r="AB109" s="17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5"/>
    </row>
    <row r="110" spans="1:42" ht="21.75" customHeight="1" x14ac:dyDescent="0.2">
      <c r="A110" s="25"/>
      <c r="B110" s="24" t="s">
        <v>33</v>
      </c>
      <c r="C110" s="23" t="s">
        <v>39</v>
      </c>
      <c r="D110" s="22">
        <v>120003013</v>
      </c>
      <c r="E110" s="21">
        <v>0</v>
      </c>
      <c r="F110" s="21"/>
      <c r="G110" s="20">
        <v>30144900</v>
      </c>
      <c r="H110" s="20">
        <v>3910000</v>
      </c>
      <c r="I110" s="20">
        <v>2304700</v>
      </c>
      <c r="J110" s="16">
        <v>2300000</v>
      </c>
      <c r="K110" s="17">
        <v>8514700</v>
      </c>
      <c r="L110" s="17">
        <v>2354300</v>
      </c>
      <c r="M110" s="17">
        <v>2306900</v>
      </c>
      <c r="N110" s="17">
        <v>2249600</v>
      </c>
      <c r="O110" s="16">
        <v>6910800</v>
      </c>
      <c r="P110" s="16">
        <v>2363800</v>
      </c>
      <c r="Q110" s="16">
        <v>2475000</v>
      </c>
      <c r="R110" s="16">
        <v>2100000</v>
      </c>
      <c r="S110" s="16">
        <v>6938800</v>
      </c>
      <c r="T110" s="16">
        <v>2100000</v>
      </c>
      <c r="U110" s="16">
        <v>3355500</v>
      </c>
      <c r="V110" s="16">
        <v>2325100</v>
      </c>
      <c r="W110" s="19">
        <v>7780600</v>
      </c>
      <c r="X110" s="17">
        <v>0</v>
      </c>
      <c r="Y110" s="18"/>
      <c r="Z110" s="17">
        <v>0</v>
      </c>
      <c r="AA110" s="17">
        <v>0</v>
      </c>
      <c r="AB110" s="17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5"/>
    </row>
    <row r="111" spans="1:42" ht="21.75" customHeight="1" x14ac:dyDescent="0.2">
      <c r="A111" s="25"/>
      <c r="B111" s="24" t="s">
        <v>33</v>
      </c>
      <c r="C111" s="23" t="s">
        <v>38</v>
      </c>
      <c r="D111" s="22">
        <v>202305000</v>
      </c>
      <c r="E111" s="21">
        <v>0</v>
      </c>
      <c r="F111" s="21"/>
      <c r="G111" s="20">
        <v>0</v>
      </c>
      <c r="H111" s="20">
        <v>0</v>
      </c>
      <c r="I111" s="20">
        <v>0</v>
      </c>
      <c r="J111" s="16">
        <v>0</v>
      </c>
      <c r="K111" s="17">
        <v>0</v>
      </c>
      <c r="L111" s="17">
        <v>0</v>
      </c>
      <c r="M111" s="17">
        <v>0</v>
      </c>
      <c r="N111" s="17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9">
        <v>0</v>
      </c>
      <c r="X111" s="17">
        <v>0</v>
      </c>
      <c r="Y111" s="18"/>
      <c r="Z111" s="17">
        <v>0</v>
      </c>
      <c r="AA111" s="17">
        <v>0</v>
      </c>
      <c r="AB111" s="17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5"/>
    </row>
    <row r="112" spans="1:42" ht="21.75" customHeight="1" x14ac:dyDescent="0.2">
      <c r="A112" s="25"/>
      <c r="B112" s="24" t="s">
        <v>33</v>
      </c>
      <c r="C112" s="23" t="s">
        <v>38</v>
      </c>
      <c r="D112" s="22">
        <v>202535000</v>
      </c>
      <c r="E112" s="21">
        <v>0</v>
      </c>
      <c r="F112" s="21"/>
      <c r="G112" s="20">
        <v>6179100</v>
      </c>
      <c r="H112" s="20">
        <v>0</v>
      </c>
      <c r="I112" s="20">
        <v>0</v>
      </c>
      <c r="J112" s="16">
        <v>0</v>
      </c>
      <c r="K112" s="17">
        <v>0</v>
      </c>
      <c r="L112" s="17">
        <v>0</v>
      </c>
      <c r="M112" s="17">
        <v>6179100</v>
      </c>
      <c r="N112" s="17">
        <v>0</v>
      </c>
      <c r="O112" s="16">
        <v>6179100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9">
        <v>0</v>
      </c>
      <c r="X112" s="17">
        <v>6179100</v>
      </c>
      <c r="Y112" s="18"/>
      <c r="Z112" s="17">
        <v>0</v>
      </c>
      <c r="AA112" s="17">
        <v>0</v>
      </c>
      <c r="AB112" s="17">
        <v>0</v>
      </c>
      <c r="AC112" s="16">
        <v>0</v>
      </c>
      <c r="AD112" s="16">
        <v>0</v>
      </c>
      <c r="AE112" s="16">
        <v>6179100</v>
      </c>
      <c r="AF112" s="16">
        <v>0</v>
      </c>
      <c r="AG112" s="16">
        <v>6179100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5"/>
    </row>
    <row r="113" spans="1:42" ht="21.75" customHeight="1" x14ac:dyDescent="0.2">
      <c r="A113" s="25"/>
      <c r="B113" s="24" t="s">
        <v>33</v>
      </c>
      <c r="C113" s="23" t="s">
        <v>37</v>
      </c>
      <c r="D113" s="22">
        <v>203114000</v>
      </c>
      <c r="E113" s="21">
        <v>0</v>
      </c>
      <c r="F113" s="21"/>
      <c r="G113" s="20">
        <v>0</v>
      </c>
      <c r="H113" s="20">
        <v>0</v>
      </c>
      <c r="I113" s="20">
        <v>0</v>
      </c>
      <c r="J113" s="16">
        <v>0</v>
      </c>
      <c r="K113" s="17">
        <v>0</v>
      </c>
      <c r="L113" s="17">
        <v>0</v>
      </c>
      <c r="M113" s="17">
        <v>0</v>
      </c>
      <c r="N113" s="17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9">
        <v>0</v>
      </c>
      <c r="X113" s="17">
        <v>0</v>
      </c>
      <c r="Y113" s="18"/>
      <c r="Z113" s="17">
        <v>0</v>
      </c>
      <c r="AA113" s="17">
        <v>0</v>
      </c>
      <c r="AB113" s="17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5"/>
    </row>
    <row r="114" spans="1:42" ht="21.75" customHeight="1" x14ac:dyDescent="0.2">
      <c r="A114" s="25"/>
      <c r="B114" s="24" t="s">
        <v>33</v>
      </c>
      <c r="C114" s="23" t="s">
        <v>37</v>
      </c>
      <c r="D114" s="22">
        <v>203151000</v>
      </c>
      <c r="E114" s="21">
        <v>0</v>
      </c>
      <c r="F114" s="21"/>
      <c r="G114" s="20">
        <v>12400</v>
      </c>
      <c r="H114" s="20">
        <v>0</v>
      </c>
      <c r="I114" s="20">
        <v>0</v>
      </c>
      <c r="J114" s="16">
        <v>0</v>
      </c>
      <c r="K114" s="17">
        <v>0</v>
      </c>
      <c r="L114" s="17">
        <v>12400</v>
      </c>
      <c r="M114" s="17">
        <v>0</v>
      </c>
      <c r="N114" s="17">
        <v>0</v>
      </c>
      <c r="O114" s="16">
        <v>12400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9">
        <v>0</v>
      </c>
      <c r="X114" s="17">
        <v>12400</v>
      </c>
      <c r="Y114" s="18"/>
      <c r="Z114" s="17">
        <v>0</v>
      </c>
      <c r="AA114" s="17">
        <v>0</v>
      </c>
      <c r="AB114" s="17">
        <v>0</v>
      </c>
      <c r="AC114" s="16">
        <v>0</v>
      </c>
      <c r="AD114" s="16">
        <v>12400</v>
      </c>
      <c r="AE114" s="16">
        <v>0</v>
      </c>
      <c r="AF114" s="16">
        <v>0</v>
      </c>
      <c r="AG114" s="16">
        <v>12400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5"/>
    </row>
    <row r="115" spans="1:42" ht="21.75" customHeight="1" x14ac:dyDescent="0.2">
      <c r="A115" s="25"/>
      <c r="B115" s="24" t="s">
        <v>33</v>
      </c>
      <c r="C115" s="23" t="s">
        <v>36</v>
      </c>
      <c r="D115" s="22">
        <v>203172000</v>
      </c>
      <c r="E115" s="21">
        <v>0</v>
      </c>
      <c r="F115" s="21"/>
      <c r="G115" s="20">
        <v>0</v>
      </c>
      <c r="H115" s="20">
        <v>0</v>
      </c>
      <c r="I115" s="20">
        <v>0</v>
      </c>
      <c r="J115" s="16">
        <v>0</v>
      </c>
      <c r="K115" s="17">
        <v>0</v>
      </c>
      <c r="L115" s="17">
        <v>0</v>
      </c>
      <c r="M115" s="17">
        <v>0</v>
      </c>
      <c r="N115" s="17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9">
        <v>0</v>
      </c>
      <c r="X115" s="17">
        <v>0</v>
      </c>
      <c r="Y115" s="18"/>
      <c r="Z115" s="17">
        <v>0</v>
      </c>
      <c r="AA115" s="17">
        <v>0</v>
      </c>
      <c r="AB115" s="17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5"/>
    </row>
    <row r="116" spans="1:42" ht="21.75" customHeight="1" x14ac:dyDescent="0.2">
      <c r="A116" s="25"/>
      <c r="B116" s="24" t="s">
        <v>33</v>
      </c>
      <c r="C116" s="23" t="s">
        <v>35</v>
      </c>
      <c r="D116" s="22">
        <v>1001002</v>
      </c>
      <c r="E116" s="21">
        <v>0</v>
      </c>
      <c r="F116" s="21"/>
      <c r="G116" s="20">
        <v>150000</v>
      </c>
      <c r="H116" s="20">
        <v>0</v>
      </c>
      <c r="I116" s="20">
        <v>0</v>
      </c>
      <c r="J116" s="16">
        <v>150000</v>
      </c>
      <c r="K116" s="17">
        <v>150000</v>
      </c>
      <c r="L116" s="17">
        <v>0</v>
      </c>
      <c r="M116" s="17">
        <v>0</v>
      </c>
      <c r="N116" s="17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9">
        <v>0</v>
      </c>
      <c r="X116" s="17">
        <v>0</v>
      </c>
      <c r="Y116" s="18"/>
      <c r="Z116" s="17">
        <v>0</v>
      </c>
      <c r="AA116" s="17">
        <v>0</v>
      </c>
      <c r="AB116" s="17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5"/>
    </row>
    <row r="117" spans="1:42" ht="21.75" customHeight="1" x14ac:dyDescent="0.2">
      <c r="A117" s="25"/>
      <c r="B117" s="24" t="s">
        <v>33</v>
      </c>
      <c r="C117" s="23" t="s">
        <v>34</v>
      </c>
      <c r="D117" s="22">
        <v>120004015</v>
      </c>
      <c r="E117" s="21">
        <v>0</v>
      </c>
      <c r="F117" s="21"/>
      <c r="G117" s="20">
        <v>1781600</v>
      </c>
      <c r="H117" s="20">
        <v>0</v>
      </c>
      <c r="I117" s="20">
        <v>0</v>
      </c>
      <c r="J117" s="16">
        <v>0</v>
      </c>
      <c r="K117" s="17">
        <v>0</v>
      </c>
      <c r="L117" s="17">
        <v>0</v>
      </c>
      <c r="M117" s="17">
        <v>0</v>
      </c>
      <c r="N117" s="17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1781600</v>
      </c>
      <c r="W117" s="19">
        <v>1781600</v>
      </c>
      <c r="X117" s="17">
        <v>0</v>
      </c>
      <c r="Y117" s="18"/>
      <c r="Z117" s="17">
        <v>0</v>
      </c>
      <c r="AA117" s="17">
        <v>0</v>
      </c>
      <c r="AB117" s="17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5"/>
    </row>
    <row r="118" spans="1:42" ht="21.75" customHeight="1" x14ac:dyDescent="0.2">
      <c r="A118" s="25"/>
      <c r="B118" s="24" t="s">
        <v>33</v>
      </c>
      <c r="C118" s="23" t="s">
        <v>32</v>
      </c>
      <c r="D118" s="22">
        <v>190003003</v>
      </c>
      <c r="E118" s="21">
        <v>0</v>
      </c>
      <c r="F118" s="21"/>
      <c r="G118" s="20">
        <v>-79600.960000000006</v>
      </c>
      <c r="H118" s="20">
        <v>0</v>
      </c>
      <c r="I118" s="20">
        <v>0</v>
      </c>
      <c r="J118" s="16">
        <v>0</v>
      </c>
      <c r="K118" s="17">
        <v>0</v>
      </c>
      <c r="L118" s="17">
        <v>0</v>
      </c>
      <c r="M118" s="17">
        <v>0</v>
      </c>
      <c r="N118" s="17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-79600.960000000006</v>
      </c>
      <c r="U118" s="16">
        <v>0</v>
      </c>
      <c r="V118" s="16">
        <v>0</v>
      </c>
      <c r="W118" s="19">
        <v>-79600.960000000006</v>
      </c>
      <c r="X118" s="17">
        <v>0</v>
      </c>
      <c r="Y118" s="18"/>
      <c r="Z118" s="17">
        <v>0</v>
      </c>
      <c r="AA118" s="17">
        <v>0</v>
      </c>
      <c r="AB118" s="17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5"/>
    </row>
    <row r="119" spans="1:42" ht="21.75" customHeight="1" x14ac:dyDescent="0.2">
      <c r="A119" s="25"/>
      <c r="B119" s="24" t="s">
        <v>33</v>
      </c>
      <c r="C119" s="23" t="s">
        <v>32</v>
      </c>
      <c r="D119" s="22">
        <v>190003021</v>
      </c>
      <c r="E119" s="21">
        <v>0</v>
      </c>
      <c r="F119" s="21"/>
      <c r="G119" s="20">
        <v>-3559.87</v>
      </c>
      <c r="H119" s="20">
        <v>0</v>
      </c>
      <c r="I119" s="20">
        <v>0</v>
      </c>
      <c r="J119" s="16">
        <v>0</v>
      </c>
      <c r="K119" s="17">
        <v>0</v>
      </c>
      <c r="L119" s="17">
        <v>0</v>
      </c>
      <c r="M119" s="17">
        <v>0</v>
      </c>
      <c r="N119" s="17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-3559.87</v>
      </c>
      <c r="U119" s="16">
        <v>0</v>
      </c>
      <c r="V119" s="16">
        <v>0</v>
      </c>
      <c r="W119" s="19">
        <v>-3559.87</v>
      </c>
      <c r="X119" s="17">
        <v>0</v>
      </c>
      <c r="Y119" s="18"/>
      <c r="Z119" s="17">
        <v>0</v>
      </c>
      <c r="AA119" s="17">
        <v>0</v>
      </c>
      <c r="AB119" s="17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5"/>
    </row>
    <row r="120" spans="1:42" ht="21.75" customHeight="1" thickBot="1" x14ac:dyDescent="0.25">
      <c r="A120" s="25"/>
      <c r="B120" s="130" t="s">
        <v>31</v>
      </c>
      <c r="C120" s="130"/>
      <c r="D120" s="130"/>
      <c r="E120" s="130"/>
      <c r="F120" s="131"/>
      <c r="G120" s="33">
        <v>202222200</v>
      </c>
      <c r="H120" s="33">
        <v>13557000</v>
      </c>
      <c r="I120" s="33">
        <v>13557000</v>
      </c>
      <c r="J120" s="32">
        <v>33795100</v>
      </c>
      <c r="K120" s="34">
        <v>60909100</v>
      </c>
      <c r="L120" s="33">
        <v>13557000</v>
      </c>
      <c r="M120" s="33">
        <v>13557000</v>
      </c>
      <c r="N120" s="32">
        <v>13557000</v>
      </c>
      <c r="O120" s="34">
        <v>40671000</v>
      </c>
      <c r="P120" s="33">
        <v>13557000</v>
      </c>
      <c r="Q120" s="33">
        <v>13557000</v>
      </c>
      <c r="R120" s="32">
        <v>32857300</v>
      </c>
      <c r="S120" s="34">
        <v>59971300</v>
      </c>
      <c r="T120" s="33">
        <v>13557000</v>
      </c>
      <c r="U120" s="33">
        <v>13557000</v>
      </c>
      <c r="V120" s="32">
        <v>13556800</v>
      </c>
      <c r="W120" s="31">
        <v>40670800</v>
      </c>
      <c r="X120" s="17">
        <v>0</v>
      </c>
      <c r="Y120" s="18"/>
      <c r="Z120" s="17">
        <v>0</v>
      </c>
      <c r="AA120" s="17">
        <v>0</v>
      </c>
      <c r="AB120" s="17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5"/>
    </row>
    <row r="121" spans="1:42" ht="21.75" customHeight="1" x14ac:dyDescent="0.2">
      <c r="A121" s="25"/>
      <c r="B121" s="30" t="s">
        <v>29</v>
      </c>
      <c r="C121" s="29" t="s">
        <v>30</v>
      </c>
      <c r="D121" s="22">
        <v>1001001</v>
      </c>
      <c r="E121" s="21">
        <v>0</v>
      </c>
      <c r="F121" s="21"/>
      <c r="G121" s="28">
        <v>162683800</v>
      </c>
      <c r="H121" s="28">
        <v>13557000</v>
      </c>
      <c r="I121" s="28">
        <v>13557000</v>
      </c>
      <c r="J121" s="26">
        <v>13557000</v>
      </c>
      <c r="K121" s="17">
        <v>40671000</v>
      </c>
      <c r="L121" s="27">
        <v>13557000</v>
      </c>
      <c r="M121" s="27">
        <v>13557000</v>
      </c>
      <c r="N121" s="27">
        <v>13557000</v>
      </c>
      <c r="O121" s="16">
        <v>40671000</v>
      </c>
      <c r="P121" s="26">
        <v>13557000</v>
      </c>
      <c r="Q121" s="26">
        <v>13557000</v>
      </c>
      <c r="R121" s="26">
        <v>13557000</v>
      </c>
      <c r="S121" s="16">
        <v>40671000</v>
      </c>
      <c r="T121" s="26">
        <v>13557000</v>
      </c>
      <c r="U121" s="26">
        <v>13557000</v>
      </c>
      <c r="V121" s="26">
        <v>13556800</v>
      </c>
      <c r="W121" s="19">
        <v>40670800</v>
      </c>
      <c r="X121" s="17">
        <v>0</v>
      </c>
      <c r="Y121" s="18"/>
      <c r="Z121" s="17">
        <v>0</v>
      </c>
      <c r="AA121" s="17">
        <v>0</v>
      </c>
      <c r="AB121" s="17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5"/>
    </row>
    <row r="122" spans="1:42" ht="21.75" customHeight="1" x14ac:dyDescent="0.2">
      <c r="A122" s="25"/>
      <c r="B122" s="24" t="s">
        <v>29</v>
      </c>
      <c r="C122" s="23" t="s">
        <v>28</v>
      </c>
      <c r="D122" s="22">
        <v>1001001</v>
      </c>
      <c r="E122" s="21">
        <v>0</v>
      </c>
      <c r="F122" s="21"/>
      <c r="G122" s="20">
        <v>39538400</v>
      </c>
      <c r="H122" s="20">
        <v>0</v>
      </c>
      <c r="I122" s="20">
        <v>0</v>
      </c>
      <c r="J122" s="16">
        <v>20238100</v>
      </c>
      <c r="K122" s="17">
        <v>20238100</v>
      </c>
      <c r="L122" s="17">
        <v>0</v>
      </c>
      <c r="M122" s="17">
        <v>0</v>
      </c>
      <c r="N122" s="17">
        <v>0</v>
      </c>
      <c r="O122" s="16">
        <v>0</v>
      </c>
      <c r="P122" s="16">
        <v>0</v>
      </c>
      <c r="Q122" s="16">
        <v>0</v>
      </c>
      <c r="R122" s="16">
        <v>19300300</v>
      </c>
      <c r="S122" s="16">
        <v>19300300</v>
      </c>
      <c r="T122" s="16">
        <v>0</v>
      </c>
      <c r="U122" s="16">
        <v>0</v>
      </c>
      <c r="V122" s="16">
        <v>0</v>
      </c>
      <c r="W122" s="19">
        <v>0</v>
      </c>
      <c r="X122" s="17">
        <v>0</v>
      </c>
      <c r="Y122" s="18"/>
      <c r="Z122" s="17">
        <v>0</v>
      </c>
      <c r="AA122" s="17">
        <v>0</v>
      </c>
      <c r="AB122" s="17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5"/>
    </row>
    <row r="123" spans="1:42" ht="12.75" customHeight="1" thickBot="1" x14ac:dyDescent="0.25">
      <c r="A123" s="25"/>
      <c r="B123" s="130" t="s">
        <v>27</v>
      </c>
      <c r="C123" s="130"/>
      <c r="D123" s="130"/>
      <c r="E123" s="130"/>
      <c r="F123" s="131"/>
      <c r="G123" s="33">
        <v>770000</v>
      </c>
      <c r="H123" s="33">
        <v>0</v>
      </c>
      <c r="I123" s="33">
        <v>20000</v>
      </c>
      <c r="J123" s="32">
        <v>0</v>
      </c>
      <c r="K123" s="34">
        <v>20000</v>
      </c>
      <c r="L123" s="33">
        <v>116000</v>
      </c>
      <c r="M123" s="33">
        <v>170500</v>
      </c>
      <c r="N123" s="32">
        <v>102000</v>
      </c>
      <c r="O123" s="34">
        <v>388500</v>
      </c>
      <c r="P123" s="33">
        <v>193000</v>
      </c>
      <c r="Q123" s="33">
        <v>88000</v>
      </c>
      <c r="R123" s="32">
        <v>77500</v>
      </c>
      <c r="S123" s="34">
        <v>358500</v>
      </c>
      <c r="T123" s="33">
        <v>3000</v>
      </c>
      <c r="U123" s="33">
        <v>0</v>
      </c>
      <c r="V123" s="32">
        <v>0</v>
      </c>
      <c r="W123" s="31">
        <v>3000</v>
      </c>
      <c r="X123" s="17">
        <v>0</v>
      </c>
      <c r="Y123" s="18"/>
      <c r="Z123" s="17">
        <v>0</v>
      </c>
      <c r="AA123" s="17">
        <v>0</v>
      </c>
      <c r="AB123" s="17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5"/>
    </row>
    <row r="124" spans="1:42" ht="12.75" customHeight="1" x14ac:dyDescent="0.2">
      <c r="A124" s="25"/>
      <c r="B124" s="30" t="s">
        <v>25</v>
      </c>
      <c r="C124" s="29" t="s">
        <v>26</v>
      </c>
      <c r="D124" s="22">
        <v>1001001</v>
      </c>
      <c r="E124" s="21">
        <v>0</v>
      </c>
      <c r="F124" s="21"/>
      <c r="G124" s="28">
        <v>20000</v>
      </c>
      <c r="H124" s="28">
        <v>0</v>
      </c>
      <c r="I124" s="28">
        <v>20000</v>
      </c>
      <c r="J124" s="26">
        <v>0</v>
      </c>
      <c r="K124" s="17">
        <v>20000</v>
      </c>
      <c r="L124" s="27">
        <v>0</v>
      </c>
      <c r="M124" s="27">
        <v>0</v>
      </c>
      <c r="N124" s="27">
        <v>0</v>
      </c>
      <c r="O124" s="16">
        <v>0</v>
      </c>
      <c r="P124" s="26">
        <v>0</v>
      </c>
      <c r="Q124" s="26">
        <v>0</v>
      </c>
      <c r="R124" s="26">
        <v>0</v>
      </c>
      <c r="S124" s="16">
        <v>0</v>
      </c>
      <c r="T124" s="26">
        <v>0</v>
      </c>
      <c r="U124" s="26">
        <v>0</v>
      </c>
      <c r="V124" s="26">
        <v>0</v>
      </c>
      <c r="W124" s="19">
        <v>0</v>
      </c>
      <c r="X124" s="17">
        <v>0</v>
      </c>
      <c r="Y124" s="18"/>
      <c r="Z124" s="17">
        <v>0</v>
      </c>
      <c r="AA124" s="17">
        <v>0</v>
      </c>
      <c r="AB124" s="17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5"/>
    </row>
    <row r="125" spans="1:42" ht="12.75" customHeight="1" x14ac:dyDescent="0.2">
      <c r="A125" s="25"/>
      <c r="B125" s="24" t="s">
        <v>25</v>
      </c>
      <c r="C125" s="23" t="s">
        <v>24</v>
      </c>
      <c r="D125" s="22">
        <v>1001002</v>
      </c>
      <c r="E125" s="21">
        <v>0</v>
      </c>
      <c r="F125" s="21"/>
      <c r="G125" s="20">
        <v>750000</v>
      </c>
      <c r="H125" s="20">
        <v>0</v>
      </c>
      <c r="I125" s="20">
        <v>0</v>
      </c>
      <c r="J125" s="16">
        <v>0</v>
      </c>
      <c r="K125" s="17">
        <v>0</v>
      </c>
      <c r="L125" s="17">
        <v>116000</v>
      </c>
      <c r="M125" s="17">
        <v>170500</v>
      </c>
      <c r="N125" s="17">
        <v>102000</v>
      </c>
      <c r="O125" s="16">
        <v>388500</v>
      </c>
      <c r="P125" s="16">
        <v>193000</v>
      </c>
      <c r="Q125" s="16">
        <v>88000</v>
      </c>
      <c r="R125" s="16">
        <v>77500</v>
      </c>
      <c r="S125" s="16">
        <v>358500</v>
      </c>
      <c r="T125" s="16">
        <v>3000</v>
      </c>
      <c r="U125" s="16">
        <v>0</v>
      </c>
      <c r="V125" s="16">
        <v>0</v>
      </c>
      <c r="W125" s="19">
        <v>3000</v>
      </c>
      <c r="X125" s="17">
        <v>0</v>
      </c>
      <c r="Y125" s="18"/>
      <c r="Z125" s="17">
        <v>0</v>
      </c>
      <c r="AA125" s="17">
        <v>0</v>
      </c>
      <c r="AB125" s="17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5"/>
    </row>
    <row r="126" spans="1:42" ht="12.75" customHeight="1" thickBot="1" x14ac:dyDescent="0.25">
      <c r="A126" s="25"/>
      <c r="B126" s="130" t="s">
        <v>23</v>
      </c>
      <c r="C126" s="130"/>
      <c r="D126" s="130"/>
      <c r="E126" s="130"/>
      <c r="F126" s="131"/>
      <c r="G126" s="33">
        <v>719012976.20000005</v>
      </c>
      <c r="H126" s="33">
        <v>29682218.940000001</v>
      </c>
      <c r="I126" s="33">
        <v>49945800</v>
      </c>
      <c r="J126" s="32">
        <v>58876600</v>
      </c>
      <c r="K126" s="34">
        <v>138504618.94</v>
      </c>
      <c r="L126" s="33">
        <v>87366500</v>
      </c>
      <c r="M126" s="33">
        <v>50308946.899999999</v>
      </c>
      <c r="N126" s="32">
        <v>73839522.530000001</v>
      </c>
      <c r="O126" s="34">
        <v>211514969.43000001</v>
      </c>
      <c r="P126" s="33">
        <v>28082407.57</v>
      </c>
      <c r="Q126" s="33">
        <v>42095930</v>
      </c>
      <c r="R126" s="32">
        <v>60874893</v>
      </c>
      <c r="S126" s="34">
        <v>131053230.56999999</v>
      </c>
      <c r="T126" s="33">
        <v>55913100</v>
      </c>
      <c r="U126" s="33">
        <v>108811757.26000001</v>
      </c>
      <c r="V126" s="32">
        <v>73215300</v>
      </c>
      <c r="W126" s="31">
        <v>237940157.25999999</v>
      </c>
      <c r="X126" s="17">
        <v>24103100</v>
      </c>
      <c r="Y126" s="18"/>
      <c r="Z126" s="17">
        <v>0</v>
      </c>
      <c r="AA126" s="17">
        <v>0</v>
      </c>
      <c r="AB126" s="17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1117100</v>
      </c>
      <c r="AI126" s="16">
        <v>0</v>
      </c>
      <c r="AJ126" s="16">
        <v>5746500</v>
      </c>
      <c r="AK126" s="16">
        <v>6863600</v>
      </c>
      <c r="AL126" s="16">
        <v>5746500</v>
      </c>
      <c r="AM126" s="16">
        <v>5746500</v>
      </c>
      <c r="AN126" s="16">
        <v>5746500</v>
      </c>
      <c r="AO126" s="16">
        <v>17239500</v>
      </c>
      <c r="AP126" s="15"/>
    </row>
    <row r="127" spans="1:42" ht="12.75" customHeight="1" x14ac:dyDescent="0.2">
      <c r="A127" s="25"/>
      <c r="B127" s="30" t="s">
        <v>15</v>
      </c>
      <c r="C127" s="29" t="s">
        <v>22</v>
      </c>
      <c r="D127" s="22">
        <v>120002031</v>
      </c>
      <c r="E127" s="21">
        <v>0</v>
      </c>
      <c r="F127" s="21"/>
      <c r="G127" s="28">
        <v>19178400</v>
      </c>
      <c r="H127" s="28">
        <v>0</v>
      </c>
      <c r="I127" s="28">
        <v>3000000</v>
      </c>
      <c r="J127" s="26">
        <v>3000000</v>
      </c>
      <c r="K127" s="17">
        <v>6000000</v>
      </c>
      <c r="L127" s="27">
        <v>4000000</v>
      </c>
      <c r="M127" s="27">
        <v>5000000</v>
      </c>
      <c r="N127" s="27">
        <v>2990600</v>
      </c>
      <c r="O127" s="16">
        <v>11990600</v>
      </c>
      <c r="P127" s="26">
        <v>1187800</v>
      </c>
      <c r="Q127" s="26">
        <v>0</v>
      </c>
      <c r="R127" s="26">
        <v>0</v>
      </c>
      <c r="S127" s="16">
        <v>1187800</v>
      </c>
      <c r="T127" s="26">
        <v>0</v>
      </c>
      <c r="U127" s="26">
        <v>0</v>
      </c>
      <c r="V127" s="26">
        <v>0</v>
      </c>
      <c r="W127" s="19">
        <v>0</v>
      </c>
      <c r="X127" s="17">
        <v>0</v>
      </c>
      <c r="Y127" s="18"/>
      <c r="Z127" s="17">
        <v>0</v>
      </c>
      <c r="AA127" s="17">
        <v>0</v>
      </c>
      <c r="AB127" s="17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5"/>
    </row>
    <row r="128" spans="1:42" ht="12.75" customHeight="1" x14ac:dyDescent="0.2">
      <c r="A128" s="25"/>
      <c r="B128" s="24" t="s">
        <v>15</v>
      </c>
      <c r="C128" s="23" t="s">
        <v>21</v>
      </c>
      <c r="D128" s="22">
        <v>202596000</v>
      </c>
      <c r="E128" s="21">
        <v>0</v>
      </c>
      <c r="F128" s="21"/>
      <c r="G128" s="20">
        <v>1117100</v>
      </c>
      <c r="H128" s="20">
        <v>0</v>
      </c>
      <c r="I128" s="20">
        <v>0</v>
      </c>
      <c r="J128" s="16">
        <v>0</v>
      </c>
      <c r="K128" s="17">
        <v>0</v>
      </c>
      <c r="L128" s="17">
        <v>0</v>
      </c>
      <c r="M128" s="17">
        <v>0</v>
      </c>
      <c r="N128" s="17">
        <v>0</v>
      </c>
      <c r="O128" s="16">
        <v>0</v>
      </c>
      <c r="P128" s="16">
        <v>1117100</v>
      </c>
      <c r="Q128" s="16">
        <v>0</v>
      </c>
      <c r="R128" s="16">
        <v>0</v>
      </c>
      <c r="S128" s="16">
        <v>1117100</v>
      </c>
      <c r="T128" s="16">
        <v>0</v>
      </c>
      <c r="U128" s="16">
        <v>0</v>
      </c>
      <c r="V128" s="16">
        <v>0</v>
      </c>
      <c r="W128" s="19">
        <v>0</v>
      </c>
      <c r="X128" s="17">
        <v>1117100</v>
      </c>
      <c r="Y128" s="18"/>
      <c r="Z128" s="17">
        <v>0</v>
      </c>
      <c r="AA128" s="17">
        <v>0</v>
      </c>
      <c r="AB128" s="17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1117100</v>
      </c>
      <c r="AI128" s="16">
        <v>0</v>
      </c>
      <c r="AJ128" s="16">
        <v>0</v>
      </c>
      <c r="AK128" s="16">
        <v>1117100</v>
      </c>
      <c r="AL128" s="16">
        <v>0</v>
      </c>
      <c r="AM128" s="16">
        <v>0</v>
      </c>
      <c r="AN128" s="16">
        <v>0</v>
      </c>
      <c r="AO128" s="16">
        <v>0</v>
      </c>
      <c r="AP128" s="15"/>
    </row>
    <row r="129" spans="1:42" ht="12.75" customHeight="1" x14ac:dyDescent="0.2">
      <c r="A129" s="25"/>
      <c r="B129" s="24" t="s">
        <v>15</v>
      </c>
      <c r="C129" s="23" t="s">
        <v>20</v>
      </c>
      <c r="D129" s="22">
        <v>202664000</v>
      </c>
      <c r="E129" s="21">
        <v>0</v>
      </c>
      <c r="F129" s="21"/>
      <c r="G129" s="20">
        <v>13377200</v>
      </c>
      <c r="H129" s="20">
        <v>0</v>
      </c>
      <c r="I129" s="20">
        <v>0</v>
      </c>
      <c r="J129" s="16">
        <v>0</v>
      </c>
      <c r="K129" s="17">
        <v>0</v>
      </c>
      <c r="L129" s="17">
        <v>0</v>
      </c>
      <c r="M129" s="17">
        <v>0</v>
      </c>
      <c r="N129" s="17">
        <v>0</v>
      </c>
      <c r="O129" s="16">
        <v>0</v>
      </c>
      <c r="P129" s="16">
        <v>0</v>
      </c>
      <c r="Q129" s="16">
        <v>0</v>
      </c>
      <c r="R129" s="16">
        <v>3344300</v>
      </c>
      <c r="S129" s="16">
        <v>3344300</v>
      </c>
      <c r="T129" s="16">
        <v>3344300</v>
      </c>
      <c r="U129" s="16">
        <v>3344300</v>
      </c>
      <c r="V129" s="16">
        <v>3344300</v>
      </c>
      <c r="W129" s="19">
        <v>10032900</v>
      </c>
      <c r="X129" s="17">
        <v>13377200</v>
      </c>
      <c r="Y129" s="18"/>
      <c r="Z129" s="17">
        <v>0</v>
      </c>
      <c r="AA129" s="17">
        <v>0</v>
      </c>
      <c r="AB129" s="17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3344300</v>
      </c>
      <c r="AK129" s="16">
        <v>3344300</v>
      </c>
      <c r="AL129" s="16">
        <v>3344300</v>
      </c>
      <c r="AM129" s="16">
        <v>3344300</v>
      </c>
      <c r="AN129" s="16">
        <v>3344300</v>
      </c>
      <c r="AO129" s="16">
        <v>10032900</v>
      </c>
      <c r="AP129" s="15"/>
    </row>
    <row r="130" spans="1:42" ht="12.75" customHeight="1" x14ac:dyDescent="0.2">
      <c r="A130" s="25"/>
      <c r="B130" s="24" t="s">
        <v>15</v>
      </c>
      <c r="C130" s="23" t="s">
        <v>19</v>
      </c>
      <c r="D130" s="22">
        <v>120002006</v>
      </c>
      <c r="E130" s="21">
        <v>0</v>
      </c>
      <c r="F130" s="21"/>
      <c r="G130" s="20">
        <v>13791600</v>
      </c>
      <c r="H130" s="20">
        <v>0</v>
      </c>
      <c r="I130" s="20">
        <v>0</v>
      </c>
      <c r="J130" s="16">
        <v>6000000</v>
      </c>
      <c r="K130" s="17">
        <v>6000000</v>
      </c>
      <c r="L130" s="17">
        <v>7791600</v>
      </c>
      <c r="M130" s="17">
        <v>0</v>
      </c>
      <c r="N130" s="17">
        <v>0</v>
      </c>
      <c r="O130" s="16">
        <v>7791600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9">
        <v>0</v>
      </c>
      <c r="X130" s="17">
        <v>0</v>
      </c>
      <c r="Y130" s="18"/>
      <c r="Z130" s="17">
        <v>0</v>
      </c>
      <c r="AA130" s="17">
        <v>0</v>
      </c>
      <c r="AB130" s="17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5"/>
    </row>
    <row r="131" spans="1:42" ht="12.75" customHeight="1" x14ac:dyDescent="0.2">
      <c r="A131" s="25"/>
      <c r="B131" s="24" t="s">
        <v>15</v>
      </c>
      <c r="C131" s="23" t="s">
        <v>19</v>
      </c>
      <c r="D131" s="22">
        <v>120002024</v>
      </c>
      <c r="E131" s="21">
        <v>0</v>
      </c>
      <c r="F131" s="21"/>
      <c r="G131" s="20">
        <v>25455200</v>
      </c>
      <c r="H131" s="20">
        <v>0</v>
      </c>
      <c r="I131" s="20">
        <v>0</v>
      </c>
      <c r="J131" s="16">
        <v>0</v>
      </c>
      <c r="K131" s="17">
        <v>0</v>
      </c>
      <c r="L131" s="17">
        <v>0</v>
      </c>
      <c r="M131" s="17">
        <v>0</v>
      </c>
      <c r="N131" s="17">
        <v>0</v>
      </c>
      <c r="O131" s="16">
        <v>0</v>
      </c>
      <c r="P131" s="16">
        <v>0</v>
      </c>
      <c r="Q131" s="16">
        <v>11000000</v>
      </c>
      <c r="R131" s="16">
        <v>10000000</v>
      </c>
      <c r="S131" s="16">
        <v>21000000</v>
      </c>
      <c r="T131" s="16">
        <v>4455200</v>
      </c>
      <c r="U131" s="16">
        <v>0</v>
      </c>
      <c r="V131" s="16">
        <v>0</v>
      </c>
      <c r="W131" s="19">
        <v>4455200</v>
      </c>
      <c r="X131" s="17">
        <v>0</v>
      </c>
      <c r="Y131" s="18"/>
      <c r="Z131" s="17">
        <v>0</v>
      </c>
      <c r="AA131" s="17">
        <v>0</v>
      </c>
      <c r="AB131" s="17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5"/>
    </row>
    <row r="132" spans="1:42" ht="12.75" customHeight="1" x14ac:dyDescent="0.2">
      <c r="A132" s="25"/>
      <c r="B132" s="24" t="s">
        <v>15</v>
      </c>
      <c r="C132" s="23" t="s">
        <v>19</v>
      </c>
      <c r="D132" s="22">
        <v>120002041</v>
      </c>
      <c r="E132" s="21">
        <v>0</v>
      </c>
      <c r="F132" s="21"/>
      <c r="G132" s="20">
        <v>56000000</v>
      </c>
      <c r="H132" s="20">
        <v>0</v>
      </c>
      <c r="I132" s="20">
        <v>0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56000000</v>
      </c>
      <c r="V132" s="16">
        <v>0</v>
      </c>
      <c r="W132" s="19">
        <v>56000000</v>
      </c>
      <c r="X132" s="17">
        <v>0</v>
      </c>
      <c r="Y132" s="18"/>
      <c r="Z132" s="17">
        <v>0</v>
      </c>
      <c r="AA132" s="17">
        <v>0</v>
      </c>
      <c r="AB132" s="17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5"/>
    </row>
    <row r="133" spans="1:42" ht="12.75" customHeight="1" x14ac:dyDescent="0.2">
      <c r="A133" s="25"/>
      <c r="B133" s="24" t="s">
        <v>15</v>
      </c>
      <c r="C133" s="23" t="s">
        <v>19</v>
      </c>
      <c r="D133" s="22">
        <v>120002057</v>
      </c>
      <c r="E133" s="21">
        <v>0</v>
      </c>
      <c r="F133" s="21"/>
      <c r="G133" s="20">
        <v>14198700</v>
      </c>
      <c r="H133" s="20">
        <v>0</v>
      </c>
      <c r="I133" s="20">
        <v>0</v>
      </c>
      <c r="J133" s="16">
        <v>4100000</v>
      </c>
      <c r="K133" s="17">
        <v>4100000</v>
      </c>
      <c r="L133" s="17">
        <v>9313300</v>
      </c>
      <c r="M133" s="17">
        <v>785400</v>
      </c>
      <c r="N133" s="17">
        <v>0</v>
      </c>
      <c r="O133" s="16">
        <v>10098700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9">
        <v>0</v>
      </c>
      <c r="X133" s="17">
        <v>0</v>
      </c>
      <c r="Y133" s="18"/>
      <c r="Z133" s="17">
        <v>0</v>
      </c>
      <c r="AA133" s="17">
        <v>0</v>
      </c>
      <c r="AB133" s="17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5"/>
    </row>
    <row r="134" spans="1:42" ht="12.75" customHeight="1" x14ac:dyDescent="0.2">
      <c r="A134" s="25"/>
      <c r="B134" s="24" t="s">
        <v>15</v>
      </c>
      <c r="C134" s="23" t="s">
        <v>19</v>
      </c>
      <c r="D134" s="22">
        <v>120002066</v>
      </c>
      <c r="E134" s="21">
        <v>0</v>
      </c>
      <c r="F134" s="21"/>
      <c r="G134" s="20">
        <v>6927900</v>
      </c>
      <c r="H134" s="20">
        <v>0</v>
      </c>
      <c r="I134" s="20">
        <v>6927900</v>
      </c>
      <c r="J134" s="16">
        <v>0</v>
      </c>
      <c r="K134" s="17">
        <v>6927900</v>
      </c>
      <c r="L134" s="17">
        <v>0</v>
      </c>
      <c r="M134" s="17">
        <v>0</v>
      </c>
      <c r="N134" s="17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9">
        <v>0</v>
      </c>
      <c r="X134" s="17">
        <v>0</v>
      </c>
      <c r="Y134" s="18"/>
      <c r="Z134" s="17">
        <v>0</v>
      </c>
      <c r="AA134" s="17">
        <v>0</v>
      </c>
      <c r="AB134" s="17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5"/>
    </row>
    <row r="135" spans="1:42" ht="12.75" customHeight="1" x14ac:dyDescent="0.2">
      <c r="A135" s="25"/>
      <c r="B135" s="24" t="s">
        <v>15</v>
      </c>
      <c r="C135" s="23" t="s">
        <v>19</v>
      </c>
      <c r="D135" s="22">
        <v>120002067</v>
      </c>
      <c r="E135" s="21">
        <v>0</v>
      </c>
      <c r="F135" s="21"/>
      <c r="G135" s="20">
        <v>7109900</v>
      </c>
      <c r="H135" s="20">
        <v>0</v>
      </c>
      <c r="I135" s="20">
        <v>0</v>
      </c>
      <c r="J135" s="16">
        <v>0</v>
      </c>
      <c r="K135" s="17">
        <v>0</v>
      </c>
      <c r="L135" s="17">
        <v>0</v>
      </c>
      <c r="M135" s="17">
        <v>0</v>
      </c>
      <c r="N135" s="17">
        <v>7109900</v>
      </c>
      <c r="O135" s="16">
        <v>7109900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9">
        <v>0</v>
      </c>
      <c r="X135" s="17">
        <v>0</v>
      </c>
      <c r="Y135" s="18"/>
      <c r="Z135" s="17">
        <v>0</v>
      </c>
      <c r="AA135" s="17">
        <v>0</v>
      </c>
      <c r="AB135" s="17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5"/>
    </row>
    <row r="136" spans="1:42" ht="12.75" customHeight="1" x14ac:dyDescent="0.2">
      <c r="A136" s="25"/>
      <c r="B136" s="24" t="s">
        <v>15</v>
      </c>
      <c r="C136" s="23" t="s">
        <v>19</v>
      </c>
      <c r="D136" s="22">
        <v>120002417</v>
      </c>
      <c r="E136" s="21">
        <v>0</v>
      </c>
      <c r="F136" s="21"/>
      <c r="G136" s="20">
        <v>1429500</v>
      </c>
      <c r="H136" s="20">
        <v>0</v>
      </c>
      <c r="I136" s="20">
        <v>0</v>
      </c>
      <c r="J136" s="16">
        <v>0</v>
      </c>
      <c r="K136" s="17">
        <v>0</v>
      </c>
      <c r="L136" s="17">
        <v>0</v>
      </c>
      <c r="M136" s="17">
        <v>0</v>
      </c>
      <c r="N136" s="17">
        <v>0</v>
      </c>
      <c r="O136" s="16">
        <v>0</v>
      </c>
      <c r="P136" s="16">
        <v>0</v>
      </c>
      <c r="Q136" s="16">
        <v>0</v>
      </c>
      <c r="R136" s="16">
        <v>1429500</v>
      </c>
      <c r="S136" s="16">
        <v>1429500</v>
      </c>
      <c r="T136" s="16">
        <v>0</v>
      </c>
      <c r="U136" s="16">
        <v>0</v>
      </c>
      <c r="V136" s="16">
        <v>0</v>
      </c>
      <c r="W136" s="19">
        <v>0</v>
      </c>
      <c r="X136" s="17">
        <v>0</v>
      </c>
      <c r="Y136" s="18"/>
      <c r="Z136" s="17">
        <v>0</v>
      </c>
      <c r="AA136" s="17">
        <v>0</v>
      </c>
      <c r="AB136" s="17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5"/>
    </row>
    <row r="137" spans="1:42" ht="12.75" customHeight="1" x14ac:dyDescent="0.2">
      <c r="A137" s="25"/>
      <c r="B137" s="24" t="s">
        <v>15</v>
      </c>
      <c r="C137" s="23" t="s">
        <v>18</v>
      </c>
      <c r="D137" s="22">
        <v>120003006</v>
      </c>
      <c r="E137" s="21">
        <v>0</v>
      </c>
      <c r="F137" s="21"/>
      <c r="G137" s="20">
        <v>5679000</v>
      </c>
      <c r="H137" s="20">
        <v>764000</v>
      </c>
      <c r="I137" s="20">
        <v>724400</v>
      </c>
      <c r="J137" s="16">
        <v>695800</v>
      </c>
      <c r="K137" s="17">
        <v>2184200</v>
      </c>
      <c r="L137" s="17">
        <v>379800</v>
      </c>
      <c r="M137" s="17">
        <v>47600</v>
      </c>
      <c r="N137" s="17">
        <v>47600</v>
      </c>
      <c r="O137" s="16">
        <v>475000</v>
      </c>
      <c r="P137" s="16">
        <v>109010</v>
      </c>
      <c r="Q137" s="16">
        <v>50000</v>
      </c>
      <c r="R137" s="16">
        <v>50500</v>
      </c>
      <c r="S137" s="16">
        <v>209510</v>
      </c>
      <c r="T137" s="16">
        <v>529400</v>
      </c>
      <c r="U137" s="16">
        <v>1424300</v>
      </c>
      <c r="V137" s="16">
        <v>856590</v>
      </c>
      <c r="W137" s="19">
        <v>2810290</v>
      </c>
      <c r="X137" s="17">
        <v>0</v>
      </c>
      <c r="Y137" s="18"/>
      <c r="Z137" s="17">
        <v>0</v>
      </c>
      <c r="AA137" s="17">
        <v>0</v>
      </c>
      <c r="AB137" s="17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5"/>
    </row>
    <row r="138" spans="1:42" ht="12.75" customHeight="1" x14ac:dyDescent="0.2">
      <c r="A138" s="25"/>
      <c r="B138" s="24" t="s">
        <v>15</v>
      </c>
      <c r="C138" s="23" t="s">
        <v>18</v>
      </c>
      <c r="D138" s="22">
        <v>120003007</v>
      </c>
      <c r="E138" s="21">
        <v>0</v>
      </c>
      <c r="F138" s="21"/>
      <c r="G138" s="20">
        <v>178043200</v>
      </c>
      <c r="H138" s="20">
        <v>13515000</v>
      </c>
      <c r="I138" s="20">
        <v>13650000</v>
      </c>
      <c r="J138" s="16">
        <v>13860000</v>
      </c>
      <c r="K138" s="17">
        <v>41025000</v>
      </c>
      <c r="L138" s="17">
        <v>13920000</v>
      </c>
      <c r="M138" s="17">
        <v>14778639.9</v>
      </c>
      <c r="N138" s="17">
        <v>14026622.529999999</v>
      </c>
      <c r="O138" s="16">
        <v>42725262.43</v>
      </c>
      <c r="P138" s="16">
        <v>14591737.57</v>
      </c>
      <c r="Q138" s="16">
        <v>14968430</v>
      </c>
      <c r="R138" s="16">
        <v>14410000</v>
      </c>
      <c r="S138" s="16">
        <v>43970167.57</v>
      </c>
      <c r="T138" s="16">
        <v>15537900</v>
      </c>
      <c r="U138" s="16">
        <v>15893300</v>
      </c>
      <c r="V138" s="16">
        <v>18891570</v>
      </c>
      <c r="W138" s="19">
        <v>50322770</v>
      </c>
      <c r="X138" s="17">
        <v>0</v>
      </c>
      <c r="Y138" s="18"/>
      <c r="Z138" s="17">
        <v>0</v>
      </c>
      <c r="AA138" s="17">
        <v>0</v>
      </c>
      <c r="AB138" s="17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5"/>
    </row>
    <row r="139" spans="1:42" ht="12.75" customHeight="1" x14ac:dyDescent="0.2">
      <c r="A139" s="25"/>
      <c r="B139" s="24" t="s">
        <v>15</v>
      </c>
      <c r="C139" s="23" t="s">
        <v>18</v>
      </c>
      <c r="D139" s="22">
        <v>120003020</v>
      </c>
      <c r="E139" s="21">
        <v>0</v>
      </c>
      <c r="F139" s="21"/>
      <c r="G139" s="20">
        <v>1439800</v>
      </c>
      <c r="H139" s="20">
        <v>108200</v>
      </c>
      <c r="I139" s="20">
        <v>61200</v>
      </c>
      <c r="J139" s="16">
        <v>96000</v>
      </c>
      <c r="K139" s="17">
        <v>265400</v>
      </c>
      <c r="L139" s="17">
        <v>235600</v>
      </c>
      <c r="M139" s="17">
        <v>33407</v>
      </c>
      <c r="N139" s="17">
        <v>30500</v>
      </c>
      <c r="O139" s="16">
        <v>299507</v>
      </c>
      <c r="P139" s="16">
        <v>0</v>
      </c>
      <c r="Q139" s="16">
        <v>0</v>
      </c>
      <c r="R139" s="16">
        <v>176793</v>
      </c>
      <c r="S139" s="16">
        <v>176793</v>
      </c>
      <c r="T139" s="16">
        <v>232700</v>
      </c>
      <c r="U139" s="16">
        <v>232700</v>
      </c>
      <c r="V139" s="16">
        <v>232700</v>
      </c>
      <c r="W139" s="19">
        <v>698100</v>
      </c>
      <c r="X139" s="17">
        <v>0</v>
      </c>
      <c r="Y139" s="18"/>
      <c r="Z139" s="17">
        <v>0</v>
      </c>
      <c r="AA139" s="17">
        <v>0</v>
      </c>
      <c r="AB139" s="17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5"/>
    </row>
    <row r="140" spans="1:42" ht="12.75" customHeight="1" x14ac:dyDescent="0.2">
      <c r="A140" s="25"/>
      <c r="B140" s="24" t="s">
        <v>15</v>
      </c>
      <c r="C140" s="23" t="s">
        <v>18</v>
      </c>
      <c r="D140" s="22">
        <v>120003021</v>
      </c>
      <c r="E140" s="21">
        <v>0</v>
      </c>
      <c r="F140" s="21"/>
      <c r="G140" s="20">
        <v>349410400</v>
      </c>
      <c r="H140" s="20">
        <v>13704300</v>
      </c>
      <c r="I140" s="20">
        <v>24468000</v>
      </c>
      <c r="J140" s="16">
        <v>29593800</v>
      </c>
      <c r="K140" s="17">
        <v>67766100</v>
      </c>
      <c r="L140" s="17">
        <v>48879000</v>
      </c>
      <c r="M140" s="17">
        <v>29616900</v>
      </c>
      <c r="N140" s="17">
        <v>49557300</v>
      </c>
      <c r="O140" s="16">
        <v>128053200</v>
      </c>
      <c r="P140" s="16">
        <v>9490700</v>
      </c>
      <c r="Q140" s="16">
        <v>14734300</v>
      </c>
      <c r="R140" s="16">
        <v>28708600</v>
      </c>
      <c r="S140" s="16">
        <v>52933600</v>
      </c>
      <c r="T140" s="16">
        <v>28406000</v>
      </c>
      <c r="U140" s="16">
        <v>28267300</v>
      </c>
      <c r="V140" s="16">
        <v>43984200</v>
      </c>
      <c r="W140" s="19">
        <v>100657500</v>
      </c>
      <c r="X140" s="17">
        <v>0</v>
      </c>
      <c r="Y140" s="18"/>
      <c r="Z140" s="17">
        <v>0</v>
      </c>
      <c r="AA140" s="17">
        <v>0</v>
      </c>
      <c r="AB140" s="17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5"/>
    </row>
    <row r="141" spans="1:42" ht="12.75" customHeight="1" x14ac:dyDescent="0.2">
      <c r="A141" s="25"/>
      <c r="B141" s="24" t="s">
        <v>15</v>
      </c>
      <c r="C141" s="23" t="s">
        <v>18</v>
      </c>
      <c r="D141" s="22">
        <v>120003022</v>
      </c>
      <c r="E141" s="21">
        <v>0</v>
      </c>
      <c r="F141" s="21"/>
      <c r="G141" s="20">
        <v>8075000</v>
      </c>
      <c r="H141" s="20">
        <v>600000</v>
      </c>
      <c r="I141" s="20">
        <v>1008100</v>
      </c>
      <c r="J141" s="16">
        <v>1040700</v>
      </c>
      <c r="K141" s="17">
        <v>2648800</v>
      </c>
      <c r="L141" s="17">
        <v>600000</v>
      </c>
      <c r="M141" s="17">
        <v>40000</v>
      </c>
      <c r="N141" s="17">
        <v>70000</v>
      </c>
      <c r="O141" s="16">
        <v>710000</v>
      </c>
      <c r="P141" s="16">
        <v>70000</v>
      </c>
      <c r="Q141" s="16">
        <v>74300</v>
      </c>
      <c r="R141" s="16">
        <v>40000</v>
      </c>
      <c r="S141" s="16">
        <v>184300</v>
      </c>
      <c r="T141" s="16">
        <v>940000</v>
      </c>
      <c r="U141" s="16">
        <v>1015000</v>
      </c>
      <c r="V141" s="16">
        <v>2576900</v>
      </c>
      <c r="W141" s="19">
        <v>4531900</v>
      </c>
      <c r="X141" s="17">
        <v>0</v>
      </c>
      <c r="Y141" s="18"/>
      <c r="Z141" s="17">
        <v>0</v>
      </c>
      <c r="AA141" s="17">
        <v>0</v>
      </c>
      <c r="AB141" s="17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5"/>
    </row>
    <row r="142" spans="1:42" ht="12.75" customHeight="1" x14ac:dyDescent="0.2">
      <c r="A142" s="25"/>
      <c r="B142" s="24" t="s">
        <v>15</v>
      </c>
      <c r="C142" s="23" t="s">
        <v>18</v>
      </c>
      <c r="D142" s="22">
        <v>120003025</v>
      </c>
      <c r="E142" s="21">
        <v>0</v>
      </c>
      <c r="F142" s="21"/>
      <c r="G142" s="20">
        <v>832100</v>
      </c>
      <c r="H142" s="20">
        <v>110200</v>
      </c>
      <c r="I142" s="20">
        <v>106200</v>
      </c>
      <c r="J142" s="16">
        <v>90300</v>
      </c>
      <c r="K142" s="17">
        <v>306700</v>
      </c>
      <c r="L142" s="17">
        <v>56100</v>
      </c>
      <c r="M142" s="17">
        <v>7000</v>
      </c>
      <c r="N142" s="17">
        <v>7000</v>
      </c>
      <c r="O142" s="16">
        <v>70100</v>
      </c>
      <c r="P142" s="16">
        <v>15360</v>
      </c>
      <c r="Q142" s="16">
        <v>7600</v>
      </c>
      <c r="R142" s="16">
        <v>7600</v>
      </c>
      <c r="S142" s="16">
        <v>30560</v>
      </c>
      <c r="T142" s="16">
        <v>65400</v>
      </c>
      <c r="U142" s="16">
        <v>174200</v>
      </c>
      <c r="V142" s="16">
        <v>185140</v>
      </c>
      <c r="W142" s="19">
        <v>424740</v>
      </c>
      <c r="X142" s="17">
        <v>0</v>
      </c>
      <c r="Y142" s="18"/>
      <c r="Z142" s="17">
        <v>0</v>
      </c>
      <c r="AA142" s="17">
        <v>0</v>
      </c>
      <c r="AB142" s="17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5"/>
    </row>
    <row r="143" spans="1:42" ht="12.75" customHeight="1" x14ac:dyDescent="0.2">
      <c r="A143" s="25"/>
      <c r="B143" s="24" t="s">
        <v>15</v>
      </c>
      <c r="C143" s="23" t="s">
        <v>18</v>
      </c>
      <c r="D143" s="22">
        <v>120003029</v>
      </c>
      <c r="E143" s="21">
        <v>0</v>
      </c>
      <c r="F143" s="21"/>
      <c r="G143" s="20">
        <v>3006300</v>
      </c>
      <c r="H143" s="20">
        <v>0</v>
      </c>
      <c r="I143" s="20">
        <v>0</v>
      </c>
      <c r="J143" s="16">
        <v>400000</v>
      </c>
      <c r="K143" s="17">
        <v>400000</v>
      </c>
      <c r="L143" s="17">
        <v>491100</v>
      </c>
      <c r="M143" s="17">
        <v>0</v>
      </c>
      <c r="N143" s="17">
        <v>0</v>
      </c>
      <c r="O143" s="16">
        <v>491100</v>
      </c>
      <c r="P143" s="16">
        <v>474900</v>
      </c>
      <c r="Q143" s="16">
        <v>1261300</v>
      </c>
      <c r="R143" s="16">
        <v>305400</v>
      </c>
      <c r="S143" s="16">
        <v>2041600</v>
      </c>
      <c r="T143" s="16">
        <v>0</v>
      </c>
      <c r="U143" s="16">
        <v>73600</v>
      </c>
      <c r="V143" s="16">
        <v>0</v>
      </c>
      <c r="W143" s="19">
        <v>73600</v>
      </c>
      <c r="X143" s="17">
        <v>0</v>
      </c>
      <c r="Y143" s="18"/>
      <c r="Z143" s="17">
        <v>0</v>
      </c>
      <c r="AA143" s="17">
        <v>0</v>
      </c>
      <c r="AB143" s="17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5"/>
    </row>
    <row r="144" spans="1:42" ht="12.75" customHeight="1" x14ac:dyDescent="0.2">
      <c r="A144" s="25"/>
      <c r="B144" s="24" t="s">
        <v>15</v>
      </c>
      <c r="C144" s="23" t="s">
        <v>18</v>
      </c>
      <c r="D144" s="22">
        <v>120003039</v>
      </c>
      <c r="E144" s="21">
        <v>0</v>
      </c>
      <c r="F144" s="21"/>
      <c r="G144" s="20">
        <v>0</v>
      </c>
      <c r="H144" s="20">
        <v>0</v>
      </c>
      <c r="I144" s="20">
        <v>0</v>
      </c>
      <c r="J144" s="16">
        <v>0</v>
      </c>
      <c r="K144" s="17">
        <v>0</v>
      </c>
      <c r="L144" s="17">
        <v>0</v>
      </c>
      <c r="M144" s="17">
        <v>0</v>
      </c>
      <c r="N144" s="17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9">
        <v>0</v>
      </c>
      <c r="X144" s="17">
        <v>0</v>
      </c>
      <c r="Y144" s="18"/>
      <c r="Z144" s="17">
        <v>0</v>
      </c>
      <c r="AA144" s="17">
        <v>0</v>
      </c>
      <c r="AB144" s="17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5"/>
    </row>
    <row r="145" spans="1:42" ht="12.75" customHeight="1" x14ac:dyDescent="0.2">
      <c r="A145" s="25"/>
      <c r="B145" s="24" t="s">
        <v>15</v>
      </c>
      <c r="C145" s="23" t="s">
        <v>17</v>
      </c>
      <c r="D145" s="22">
        <v>120003008</v>
      </c>
      <c r="E145" s="21">
        <v>0</v>
      </c>
      <c r="F145" s="21"/>
      <c r="G145" s="20">
        <v>4367500</v>
      </c>
      <c r="H145" s="20">
        <v>900000</v>
      </c>
      <c r="I145" s="20">
        <v>0</v>
      </c>
      <c r="J145" s="16">
        <v>0</v>
      </c>
      <c r="K145" s="17">
        <v>900000</v>
      </c>
      <c r="L145" s="17">
        <v>1700000</v>
      </c>
      <c r="M145" s="17">
        <v>0</v>
      </c>
      <c r="N145" s="17">
        <v>0</v>
      </c>
      <c r="O145" s="16">
        <v>1700000</v>
      </c>
      <c r="P145" s="16">
        <v>1025800</v>
      </c>
      <c r="Q145" s="16">
        <v>0</v>
      </c>
      <c r="R145" s="16">
        <v>0</v>
      </c>
      <c r="S145" s="16">
        <v>1025800</v>
      </c>
      <c r="T145" s="16">
        <v>0</v>
      </c>
      <c r="U145" s="16">
        <v>0</v>
      </c>
      <c r="V145" s="16">
        <v>741700</v>
      </c>
      <c r="W145" s="19">
        <v>741700</v>
      </c>
      <c r="X145" s="17">
        <v>0</v>
      </c>
      <c r="Y145" s="18"/>
      <c r="Z145" s="17">
        <v>0</v>
      </c>
      <c r="AA145" s="17">
        <v>0</v>
      </c>
      <c r="AB145" s="17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5"/>
    </row>
    <row r="146" spans="1:42" ht="12.75" customHeight="1" x14ac:dyDescent="0.2">
      <c r="A146" s="25"/>
      <c r="B146" s="24" t="s">
        <v>15</v>
      </c>
      <c r="C146" s="23" t="s">
        <v>16</v>
      </c>
      <c r="D146" s="22">
        <v>204250000</v>
      </c>
      <c r="E146" s="21">
        <v>0</v>
      </c>
      <c r="F146" s="21"/>
      <c r="G146" s="20">
        <v>9608800</v>
      </c>
      <c r="H146" s="20">
        <v>0</v>
      </c>
      <c r="I146" s="20">
        <v>0</v>
      </c>
      <c r="J146" s="16">
        <v>0</v>
      </c>
      <c r="K146" s="17">
        <v>0</v>
      </c>
      <c r="L146" s="17">
        <v>0</v>
      </c>
      <c r="M146" s="17">
        <v>0</v>
      </c>
      <c r="N146" s="17">
        <v>0</v>
      </c>
      <c r="O146" s="16">
        <v>0</v>
      </c>
      <c r="P146" s="16">
        <v>0</v>
      </c>
      <c r="Q146" s="16">
        <v>0</v>
      </c>
      <c r="R146" s="16">
        <v>2402200</v>
      </c>
      <c r="S146" s="16">
        <v>2402200</v>
      </c>
      <c r="T146" s="16">
        <v>2402200</v>
      </c>
      <c r="U146" s="16">
        <v>2402200</v>
      </c>
      <c r="V146" s="16">
        <v>2402200</v>
      </c>
      <c r="W146" s="19">
        <v>7206600</v>
      </c>
      <c r="X146" s="17">
        <v>9608800</v>
      </c>
      <c r="Y146" s="18"/>
      <c r="Z146" s="17">
        <v>0</v>
      </c>
      <c r="AA146" s="17">
        <v>0</v>
      </c>
      <c r="AB146" s="17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2402200</v>
      </c>
      <c r="AK146" s="16">
        <v>2402200</v>
      </c>
      <c r="AL146" s="16">
        <v>2402200</v>
      </c>
      <c r="AM146" s="16">
        <v>2402200</v>
      </c>
      <c r="AN146" s="16">
        <v>2402200</v>
      </c>
      <c r="AO146" s="16">
        <v>7206600</v>
      </c>
      <c r="AP146" s="15"/>
    </row>
    <row r="147" spans="1:42" ht="12.75" customHeight="1" x14ac:dyDescent="0.2">
      <c r="A147" s="25"/>
      <c r="B147" s="24" t="s">
        <v>15</v>
      </c>
      <c r="C147" s="23" t="s">
        <v>14</v>
      </c>
      <c r="D147" s="22">
        <v>180003029</v>
      </c>
      <c r="E147" s="21">
        <v>0</v>
      </c>
      <c r="F147" s="21"/>
      <c r="G147" s="20">
        <v>-19385.060000000001</v>
      </c>
      <c r="H147" s="20">
        <v>-19385.060000000001</v>
      </c>
      <c r="I147" s="20">
        <v>0</v>
      </c>
      <c r="J147" s="16">
        <v>0</v>
      </c>
      <c r="K147" s="17">
        <v>-19385.060000000001</v>
      </c>
      <c r="L147" s="17">
        <v>0</v>
      </c>
      <c r="M147" s="17">
        <v>0</v>
      </c>
      <c r="N147" s="17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9">
        <v>0</v>
      </c>
      <c r="X147" s="17">
        <v>0</v>
      </c>
      <c r="Y147" s="18"/>
      <c r="Z147" s="17">
        <v>0</v>
      </c>
      <c r="AA147" s="17">
        <v>0</v>
      </c>
      <c r="AB147" s="17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5"/>
    </row>
    <row r="148" spans="1:42" ht="12.75" customHeight="1" x14ac:dyDescent="0.2">
      <c r="A148" s="25"/>
      <c r="B148" s="24" t="s">
        <v>15</v>
      </c>
      <c r="C148" s="23" t="s">
        <v>14</v>
      </c>
      <c r="D148" s="22">
        <v>190003014</v>
      </c>
      <c r="E148" s="21">
        <v>0</v>
      </c>
      <c r="F148" s="21"/>
      <c r="G148" s="20">
        <v>-96</v>
      </c>
      <c r="H148" s="20">
        <v>-96</v>
      </c>
      <c r="I148" s="20">
        <v>0</v>
      </c>
      <c r="J148" s="16">
        <v>0</v>
      </c>
      <c r="K148" s="17">
        <v>-96</v>
      </c>
      <c r="L148" s="17">
        <v>0</v>
      </c>
      <c r="M148" s="17">
        <v>0</v>
      </c>
      <c r="N148" s="17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9">
        <v>0</v>
      </c>
      <c r="X148" s="17">
        <v>0</v>
      </c>
      <c r="Y148" s="18"/>
      <c r="Z148" s="17">
        <v>0</v>
      </c>
      <c r="AA148" s="17">
        <v>0</v>
      </c>
      <c r="AB148" s="17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5"/>
    </row>
    <row r="149" spans="1:42" ht="12.75" customHeight="1" x14ac:dyDescent="0.2">
      <c r="A149" s="25"/>
      <c r="B149" s="24" t="s">
        <v>15</v>
      </c>
      <c r="C149" s="23" t="s">
        <v>14</v>
      </c>
      <c r="D149" s="22">
        <v>190003026</v>
      </c>
      <c r="E149" s="21">
        <v>0</v>
      </c>
      <c r="F149" s="21"/>
      <c r="G149" s="20">
        <v>-15142.74</v>
      </c>
      <c r="H149" s="20">
        <v>0</v>
      </c>
      <c r="I149" s="20">
        <v>0</v>
      </c>
      <c r="J149" s="16">
        <v>0</v>
      </c>
      <c r="K149" s="17">
        <v>0</v>
      </c>
      <c r="L149" s="17">
        <v>0</v>
      </c>
      <c r="M149" s="17">
        <v>0</v>
      </c>
      <c r="N149" s="17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-15142.74</v>
      </c>
      <c r="V149" s="16">
        <v>0</v>
      </c>
      <c r="W149" s="19">
        <v>-15142.74</v>
      </c>
      <c r="X149" s="17">
        <v>0</v>
      </c>
      <c r="Y149" s="18"/>
      <c r="Z149" s="17">
        <v>0</v>
      </c>
      <c r="AA149" s="17">
        <v>0</v>
      </c>
      <c r="AB149" s="17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5"/>
    </row>
    <row r="150" spans="1:42" ht="12.75" customHeight="1" thickBot="1" x14ac:dyDescent="0.25">
      <c r="A150" s="25"/>
      <c r="B150" s="130" t="s">
        <v>13</v>
      </c>
      <c r="C150" s="130"/>
      <c r="D150" s="130"/>
      <c r="E150" s="130"/>
      <c r="F150" s="131"/>
      <c r="G150" s="33">
        <v>284400</v>
      </c>
      <c r="H150" s="33">
        <v>0</v>
      </c>
      <c r="I150" s="33">
        <v>0</v>
      </c>
      <c r="J150" s="32">
        <v>0</v>
      </c>
      <c r="K150" s="34">
        <v>0</v>
      </c>
      <c r="L150" s="33">
        <v>27600</v>
      </c>
      <c r="M150" s="33">
        <v>63800</v>
      </c>
      <c r="N150" s="32">
        <v>27600</v>
      </c>
      <c r="O150" s="34">
        <v>119000</v>
      </c>
      <c r="P150" s="33">
        <v>27600</v>
      </c>
      <c r="Q150" s="33">
        <v>27600</v>
      </c>
      <c r="R150" s="32">
        <v>27600</v>
      </c>
      <c r="S150" s="34">
        <v>82800</v>
      </c>
      <c r="T150" s="33">
        <v>27600</v>
      </c>
      <c r="U150" s="33">
        <v>27600</v>
      </c>
      <c r="V150" s="32">
        <v>27400</v>
      </c>
      <c r="W150" s="31">
        <v>82600</v>
      </c>
      <c r="X150" s="17">
        <v>0</v>
      </c>
      <c r="Y150" s="18"/>
      <c r="Z150" s="17">
        <v>0</v>
      </c>
      <c r="AA150" s="17">
        <v>0</v>
      </c>
      <c r="AB150" s="17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5"/>
    </row>
    <row r="151" spans="1:42" ht="12.75" customHeight="1" x14ac:dyDescent="0.2">
      <c r="A151" s="25"/>
      <c r="B151" s="30" t="s">
        <v>10</v>
      </c>
      <c r="C151" s="29" t="s">
        <v>12</v>
      </c>
      <c r="D151" s="22">
        <v>202373011</v>
      </c>
      <c r="E151" s="21">
        <v>0</v>
      </c>
      <c r="F151" s="21"/>
      <c r="G151" s="28">
        <v>0</v>
      </c>
      <c r="H151" s="28">
        <v>0</v>
      </c>
      <c r="I151" s="28">
        <v>0</v>
      </c>
      <c r="J151" s="26">
        <v>0</v>
      </c>
      <c r="K151" s="17">
        <v>0</v>
      </c>
      <c r="L151" s="27">
        <v>0</v>
      </c>
      <c r="M151" s="27">
        <v>0</v>
      </c>
      <c r="N151" s="27">
        <v>0</v>
      </c>
      <c r="O151" s="16">
        <v>0</v>
      </c>
      <c r="P151" s="26">
        <v>0</v>
      </c>
      <c r="Q151" s="26">
        <v>0</v>
      </c>
      <c r="R151" s="26">
        <v>0</v>
      </c>
      <c r="S151" s="16">
        <v>0</v>
      </c>
      <c r="T151" s="26">
        <v>0</v>
      </c>
      <c r="U151" s="26">
        <v>0</v>
      </c>
      <c r="V151" s="26">
        <v>0</v>
      </c>
      <c r="W151" s="19">
        <v>0</v>
      </c>
      <c r="X151" s="17">
        <v>0</v>
      </c>
      <c r="Y151" s="18"/>
      <c r="Z151" s="17">
        <v>0</v>
      </c>
      <c r="AA151" s="17">
        <v>0</v>
      </c>
      <c r="AB151" s="17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5"/>
    </row>
    <row r="152" spans="1:42" ht="12.75" customHeight="1" x14ac:dyDescent="0.2">
      <c r="A152" s="25"/>
      <c r="B152" s="24" t="s">
        <v>10</v>
      </c>
      <c r="C152" s="23" t="s">
        <v>11</v>
      </c>
      <c r="D152" s="22">
        <v>120002271</v>
      </c>
      <c r="E152" s="21">
        <v>0</v>
      </c>
      <c r="F152" s="21"/>
      <c r="G152" s="20">
        <v>36200</v>
      </c>
      <c r="H152" s="20">
        <v>0</v>
      </c>
      <c r="I152" s="20">
        <v>0</v>
      </c>
      <c r="J152" s="16">
        <v>0</v>
      </c>
      <c r="K152" s="17">
        <v>0</v>
      </c>
      <c r="L152" s="17">
        <v>0</v>
      </c>
      <c r="M152" s="17">
        <v>36200</v>
      </c>
      <c r="N152" s="17">
        <v>0</v>
      </c>
      <c r="O152" s="16">
        <v>36200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9">
        <v>0</v>
      </c>
      <c r="X152" s="17">
        <v>0</v>
      </c>
      <c r="Y152" s="18"/>
      <c r="Z152" s="17">
        <v>0</v>
      </c>
      <c r="AA152" s="17">
        <v>0</v>
      </c>
      <c r="AB152" s="17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5"/>
    </row>
    <row r="153" spans="1:42" ht="12.75" customHeight="1" x14ac:dyDescent="0.2">
      <c r="A153" s="25"/>
      <c r="B153" s="24" t="s">
        <v>10</v>
      </c>
      <c r="C153" s="23" t="s">
        <v>9</v>
      </c>
      <c r="D153" s="22">
        <v>120003023</v>
      </c>
      <c r="E153" s="21">
        <v>0</v>
      </c>
      <c r="F153" s="21"/>
      <c r="G153" s="20">
        <v>248200</v>
      </c>
      <c r="H153" s="20">
        <v>0</v>
      </c>
      <c r="I153" s="20">
        <v>0</v>
      </c>
      <c r="J153" s="16">
        <v>0</v>
      </c>
      <c r="K153" s="17">
        <v>0</v>
      </c>
      <c r="L153" s="17">
        <v>27600</v>
      </c>
      <c r="M153" s="17">
        <v>27600</v>
      </c>
      <c r="N153" s="17">
        <v>27600</v>
      </c>
      <c r="O153" s="16">
        <v>82800</v>
      </c>
      <c r="P153" s="16">
        <v>27600</v>
      </c>
      <c r="Q153" s="16">
        <v>27600</v>
      </c>
      <c r="R153" s="16">
        <v>27600</v>
      </c>
      <c r="S153" s="16">
        <v>82800</v>
      </c>
      <c r="T153" s="16">
        <v>27600</v>
      </c>
      <c r="U153" s="16">
        <v>27600</v>
      </c>
      <c r="V153" s="16">
        <v>27400</v>
      </c>
      <c r="W153" s="19">
        <v>82600</v>
      </c>
      <c r="X153" s="17">
        <v>0</v>
      </c>
      <c r="Y153" s="18"/>
      <c r="Z153" s="17">
        <v>0</v>
      </c>
      <c r="AA153" s="17">
        <v>0</v>
      </c>
      <c r="AB153" s="17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5"/>
    </row>
    <row r="154" spans="1:42" ht="12.75" customHeight="1" thickBot="1" x14ac:dyDescent="0.25">
      <c r="A154" s="25"/>
      <c r="B154" s="130" t="s">
        <v>8</v>
      </c>
      <c r="C154" s="130"/>
      <c r="D154" s="130"/>
      <c r="E154" s="130"/>
      <c r="F154" s="131"/>
      <c r="G154" s="33">
        <v>758100</v>
      </c>
      <c r="H154" s="33">
        <v>0</v>
      </c>
      <c r="I154" s="33">
        <v>0</v>
      </c>
      <c r="J154" s="32">
        <v>0</v>
      </c>
      <c r="K154" s="34">
        <v>0</v>
      </c>
      <c r="L154" s="33">
        <v>758100</v>
      </c>
      <c r="M154" s="33">
        <v>0</v>
      </c>
      <c r="N154" s="32">
        <v>0</v>
      </c>
      <c r="O154" s="34">
        <v>758100</v>
      </c>
      <c r="P154" s="33">
        <v>0</v>
      </c>
      <c r="Q154" s="33">
        <v>0</v>
      </c>
      <c r="R154" s="32">
        <v>0</v>
      </c>
      <c r="S154" s="34">
        <v>0</v>
      </c>
      <c r="T154" s="33">
        <v>0</v>
      </c>
      <c r="U154" s="33">
        <v>0</v>
      </c>
      <c r="V154" s="32">
        <v>0</v>
      </c>
      <c r="W154" s="31">
        <v>0</v>
      </c>
      <c r="X154" s="17">
        <v>0</v>
      </c>
      <c r="Y154" s="18"/>
      <c r="Z154" s="17">
        <v>0</v>
      </c>
      <c r="AA154" s="17">
        <v>0</v>
      </c>
      <c r="AB154" s="17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5"/>
    </row>
    <row r="155" spans="1:42" ht="12.75" customHeight="1" x14ac:dyDescent="0.2">
      <c r="A155" s="25"/>
      <c r="B155" s="30" t="s">
        <v>4</v>
      </c>
      <c r="C155" s="29" t="s">
        <v>7</v>
      </c>
      <c r="D155" s="22">
        <v>120002054</v>
      </c>
      <c r="E155" s="21">
        <v>0</v>
      </c>
      <c r="F155" s="21"/>
      <c r="G155" s="28">
        <v>0</v>
      </c>
      <c r="H155" s="28">
        <v>0</v>
      </c>
      <c r="I155" s="28">
        <v>0</v>
      </c>
      <c r="J155" s="26">
        <v>0</v>
      </c>
      <c r="K155" s="17">
        <v>0</v>
      </c>
      <c r="L155" s="27">
        <v>0</v>
      </c>
      <c r="M155" s="27">
        <v>0</v>
      </c>
      <c r="N155" s="27">
        <v>0</v>
      </c>
      <c r="O155" s="16">
        <v>0</v>
      </c>
      <c r="P155" s="26">
        <v>0</v>
      </c>
      <c r="Q155" s="26">
        <v>0</v>
      </c>
      <c r="R155" s="26">
        <v>0</v>
      </c>
      <c r="S155" s="16">
        <v>0</v>
      </c>
      <c r="T155" s="26">
        <v>0</v>
      </c>
      <c r="U155" s="26">
        <v>0</v>
      </c>
      <c r="V155" s="26">
        <v>0</v>
      </c>
      <c r="W155" s="19">
        <v>0</v>
      </c>
      <c r="X155" s="17">
        <v>0</v>
      </c>
      <c r="Y155" s="18"/>
      <c r="Z155" s="17">
        <v>0</v>
      </c>
      <c r="AA155" s="17">
        <v>0</v>
      </c>
      <c r="AB155" s="17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5"/>
    </row>
    <row r="156" spans="1:42" ht="12.75" customHeight="1" x14ac:dyDescent="0.2">
      <c r="A156" s="25"/>
      <c r="B156" s="24" t="s">
        <v>4</v>
      </c>
      <c r="C156" s="23" t="s">
        <v>7</v>
      </c>
      <c r="D156" s="22">
        <v>120002311</v>
      </c>
      <c r="E156" s="21">
        <v>0</v>
      </c>
      <c r="F156" s="21"/>
      <c r="G156" s="20">
        <v>0</v>
      </c>
      <c r="H156" s="20">
        <v>0</v>
      </c>
      <c r="I156" s="20">
        <v>0</v>
      </c>
      <c r="J156" s="16">
        <v>0</v>
      </c>
      <c r="K156" s="17">
        <v>0</v>
      </c>
      <c r="L156" s="17">
        <v>0</v>
      </c>
      <c r="M156" s="17">
        <v>0</v>
      </c>
      <c r="N156" s="17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9">
        <v>0</v>
      </c>
      <c r="X156" s="17">
        <v>0</v>
      </c>
      <c r="Y156" s="18"/>
      <c r="Z156" s="17">
        <v>0</v>
      </c>
      <c r="AA156" s="17">
        <v>0</v>
      </c>
      <c r="AB156" s="17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5"/>
    </row>
    <row r="157" spans="1:42" ht="12.75" customHeight="1" x14ac:dyDescent="0.2">
      <c r="A157" s="25"/>
      <c r="B157" s="24" t="s">
        <v>4</v>
      </c>
      <c r="C157" s="23" t="s">
        <v>6</v>
      </c>
      <c r="D157" s="22">
        <v>120002029</v>
      </c>
      <c r="E157" s="21">
        <v>0</v>
      </c>
      <c r="F157" s="21"/>
      <c r="G157" s="20">
        <v>0</v>
      </c>
      <c r="H157" s="20">
        <v>0</v>
      </c>
      <c r="I157" s="20">
        <v>0</v>
      </c>
      <c r="J157" s="16">
        <v>0</v>
      </c>
      <c r="K157" s="17">
        <v>0</v>
      </c>
      <c r="L157" s="17">
        <v>0</v>
      </c>
      <c r="M157" s="17">
        <v>0</v>
      </c>
      <c r="N157" s="17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9">
        <v>0</v>
      </c>
      <c r="X157" s="17">
        <v>0</v>
      </c>
      <c r="Y157" s="18"/>
      <c r="Z157" s="17">
        <v>0</v>
      </c>
      <c r="AA157" s="17">
        <v>0</v>
      </c>
      <c r="AB157" s="17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5"/>
    </row>
    <row r="158" spans="1:42" ht="12.75" customHeight="1" x14ac:dyDescent="0.2">
      <c r="A158" s="25"/>
      <c r="B158" s="24" t="s">
        <v>4</v>
      </c>
      <c r="C158" s="23" t="s">
        <v>6</v>
      </c>
      <c r="D158" s="22">
        <v>120002064</v>
      </c>
      <c r="E158" s="21">
        <v>0</v>
      </c>
      <c r="F158" s="21"/>
      <c r="G158" s="20">
        <v>758100</v>
      </c>
      <c r="H158" s="20">
        <v>0</v>
      </c>
      <c r="I158" s="20">
        <v>0</v>
      </c>
      <c r="J158" s="16">
        <v>0</v>
      </c>
      <c r="K158" s="17">
        <v>0</v>
      </c>
      <c r="L158" s="17">
        <v>758100</v>
      </c>
      <c r="M158" s="17">
        <v>0</v>
      </c>
      <c r="N158" s="17">
        <v>0</v>
      </c>
      <c r="O158" s="16">
        <v>758100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9">
        <v>0</v>
      </c>
      <c r="X158" s="17">
        <v>0</v>
      </c>
      <c r="Y158" s="18"/>
      <c r="Z158" s="17">
        <v>0</v>
      </c>
      <c r="AA158" s="17">
        <v>0</v>
      </c>
      <c r="AB158" s="17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5"/>
    </row>
    <row r="159" spans="1:42" ht="12.75" customHeight="1" x14ac:dyDescent="0.2">
      <c r="A159" s="25"/>
      <c r="B159" s="24" t="s">
        <v>4</v>
      </c>
      <c r="C159" s="23" t="s">
        <v>5</v>
      </c>
      <c r="D159" s="22">
        <v>190002094</v>
      </c>
      <c r="E159" s="21">
        <v>0</v>
      </c>
      <c r="F159" s="21"/>
      <c r="G159" s="20">
        <v>185.26</v>
      </c>
      <c r="H159" s="20">
        <v>185.26</v>
      </c>
      <c r="I159" s="20">
        <v>0</v>
      </c>
      <c r="J159" s="16">
        <v>0</v>
      </c>
      <c r="K159" s="17">
        <v>185.26</v>
      </c>
      <c r="L159" s="17">
        <v>0</v>
      </c>
      <c r="M159" s="17">
        <v>0</v>
      </c>
      <c r="N159" s="17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9">
        <v>0</v>
      </c>
      <c r="X159" s="17">
        <v>0</v>
      </c>
      <c r="Y159" s="18"/>
      <c r="Z159" s="17">
        <v>0</v>
      </c>
      <c r="AA159" s="17">
        <v>0</v>
      </c>
      <c r="AB159" s="17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5"/>
    </row>
    <row r="160" spans="1:42" ht="12.75" customHeight="1" thickBot="1" x14ac:dyDescent="0.25">
      <c r="A160" s="25"/>
      <c r="B160" s="24" t="s">
        <v>4</v>
      </c>
      <c r="C160" s="23" t="s">
        <v>3</v>
      </c>
      <c r="D160" s="22">
        <v>190002094</v>
      </c>
      <c r="E160" s="21">
        <v>0</v>
      </c>
      <c r="F160" s="21"/>
      <c r="G160" s="20">
        <v>-185.26</v>
      </c>
      <c r="H160" s="20">
        <v>-185.26</v>
      </c>
      <c r="I160" s="20">
        <v>0</v>
      </c>
      <c r="J160" s="16">
        <v>0</v>
      </c>
      <c r="K160" s="17">
        <v>-185.26</v>
      </c>
      <c r="L160" s="17">
        <v>0</v>
      </c>
      <c r="M160" s="17">
        <v>0</v>
      </c>
      <c r="N160" s="17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9">
        <v>0</v>
      </c>
      <c r="X160" s="17">
        <v>0</v>
      </c>
      <c r="Y160" s="18"/>
      <c r="Z160" s="17">
        <v>0</v>
      </c>
      <c r="AA160" s="17">
        <v>0</v>
      </c>
      <c r="AB160" s="17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5"/>
    </row>
    <row r="161" spans="1:42" ht="12.75" customHeight="1" x14ac:dyDescent="0.2">
      <c r="A161" s="1"/>
      <c r="B161" s="14" t="s">
        <v>2</v>
      </c>
      <c r="C161" s="13" t="s">
        <v>0</v>
      </c>
      <c r="D161" s="13" t="s">
        <v>0</v>
      </c>
      <c r="E161" s="13"/>
      <c r="F161" s="13" t="s">
        <v>0</v>
      </c>
      <c r="G161" s="12">
        <f>G30+G34+G38+G40+G59+G61+G63+G66+G120+G123+G126+G150+G154</f>
        <v>1562001415.3700001</v>
      </c>
      <c r="H161" s="12">
        <f t="shared" ref="H161:V161" si="0">H30+H34+H38+H40+H59+H61+H63+H66+H120+H123+H126+H150+H154</f>
        <v>66421278.939999998</v>
      </c>
      <c r="I161" s="12">
        <f t="shared" si="0"/>
        <v>97768460</v>
      </c>
      <c r="J161" s="12">
        <f t="shared" si="0"/>
        <v>147477674</v>
      </c>
      <c r="K161" s="12">
        <f t="shared" si="0"/>
        <v>311667412.94</v>
      </c>
      <c r="L161" s="12">
        <f t="shared" si="0"/>
        <v>151007346</v>
      </c>
      <c r="M161" s="12">
        <f t="shared" si="0"/>
        <v>118074403.33000001</v>
      </c>
      <c r="N161" s="12">
        <f t="shared" si="0"/>
        <v>132582082.53</v>
      </c>
      <c r="O161" s="12">
        <f t="shared" si="0"/>
        <v>401663831.86000001</v>
      </c>
      <c r="P161" s="12">
        <f t="shared" si="0"/>
        <v>130381881.56999999</v>
      </c>
      <c r="Q161" s="12">
        <f t="shared" si="0"/>
        <v>103374076</v>
      </c>
      <c r="R161" s="12">
        <f t="shared" si="0"/>
        <v>144592053</v>
      </c>
      <c r="S161" s="12">
        <f t="shared" si="0"/>
        <v>378348010.56999999</v>
      </c>
      <c r="T161" s="12">
        <f t="shared" si="0"/>
        <v>124057502.73999999</v>
      </c>
      <c r="U161" s="12">
        <f t="shared" si="0"/>
        <v>191720417.25999999</v>
      </c>
      <c r="V161" s="12">
        <f t="shared" si="0"/>
        <v>154544240</v>
      </c>
      <c r="W161" s="11">
        <v>972151617.47000003</v>
      </c>
      <c r="X161" s="10">
        <v>61037600</v>
      </c>
      <c r="Y161" s="10"/>
      <c r="Z161" s="10">
        <v>0</v>
      </c>
      <c r="AA161" s="10">
        <v>0</v>
      </c>
      <c r="AB161" s="10">
        <v>0</v>
      </c>
      <c r="AC161" s="10">
        <v>0</v>
      </c>
      <c r="AD161" s="10">
        <v>24800</v>
      </c>
      <c r="AE161" s="10">
        <v>12358200</v>
      </c>
      <c r="AF161" s="10">
        <v>0</v>
      </c>
      <c r="AG161" s="10">
        <v>12383000</v>
      </c>
      <c r="AH161" s="10">
        <v>2268800</v>
      </c>
      <c r="AI161" s="10">
        <v>0</v>
      </c>
      <c r="AJ161" s="10">
        <v>11596450</v>
      </c>
      <c r="AK161" s="10">
        <v>13865250</v>
      </c>
      <c r="AL161" s="10">
        <v>11596450</v>
      </c>
      <c r="AM161" s="10">
        <v>11596450</v>
      </c>
      <c r="AN161" s="10">
        <v>11596450</v>
      </c>
      <c r="AO161" s="10">
        <v>34789350</v>
      </c>
      <c r="AP161" s="1"/>
    </row>
    <row r="162" spans="1:42" ht="12.75" customHeight="1" x14ac:dyDescent="0.2">
      <c r="A162" s="1"/>
      <c r="B162" s="9" t="s">
        <v>1</v>
      </c>
      <c r="C162" s="8" t="s">
        <v>0</v>
      </c>
      <c r="D162" s="8" t="s">
        <v>0</v>
      </c>
      <c r="E162" s="7"/>
      <c r="F162" s="7" t="s">
        <v>0</v>
      </c>
      <c r="G162" s="6">
        <f>G112+G114+G128+G129+G146</f>
        <v>30294600</v>
      </c>
      <c r="H162" s="6">
        <f t="shared" ref="H162:V162" si="1">H112+H114+H128+H129+H146</f>
        <v>0</v>
      </c>
      <c r="I162" s="6">
        <f t="shared" si="1"/>
        <v>0</v>
      </c>
      <c r="J162" s="6">
        <f t="shared" si="1"/>
        <v>0</v>
      </c>
      <c r="K162" s="6">
        <f t="shared" si="1"/>
        <v>0</v>
      </c>
      <c r="L162" s="6">
        <f t="shared" si="1"/>
        <v>12400</v>
      </c>
      <c r="M162" s="6">
        <f t="shared" si="1"/>
        <v>6179100</v>
      </c>
      <c r="N162" s="6">
        <f t="shared" si="1"/>
        <v>0</v>
      </c>
      <c r="O162" s="6">
        <f t="shared" si="1"/>
        <v>6191500</v>
      </c>
      <c r="P162" s="6">
        <f t="shared" si="1"/>
        <v>1117100</v>
      </c>
      <c r="Q162" s="6">
        <f t="shared" si="1"/>
        <v>0</v>
      </c>
      <c r="R162" s="6">
        <f t="shared" si="1"/>
        <v>5746500</v>
      </c>
      <c r="S162" s="6">
        <f t="shared" si="1"/>
        <v>6863600</v>
      </c>
      <c r="T162" s="6">
        <f t="shared" si="1"/>
        <v>5746500</v>
      </c>
      <c r="U162" s="6">
        <f t="shared" si="1"/>
        <v>5746500</v>
      </c>
      <c r="V162" s="6">
        <f t="shared" si="1"/>
        <v>5746500</v>
      </c>
      <c r="W162" s="4">
        <v>34789350</v>
      </c>
      <c r="X162" s="3"/>
      <c r="Y162" s="2"/>
      <c r="Z162" s="2"/>
      <c r="AA162" s="2"/>
      <c r="AB162" s="2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7" spans="1:42" x14ac:dyDescent="0.2">
      <c r="H167" s="118"/>
    </row>
  </sheetData>
  <mergeCells count="21">
    <mergeCell ref="B150:F150"/>
    <mergeCell ref="B154:F154"/>
    <mergeCell ref="B61:F61"/>
    <mergeCell ref="B63:F63"/>
    <mergeCell ref="B66:F66"/>
    <mergeCell ref="B120:F120"/>
    <mergeCell ref="B123:F123"/>
    <mergeCell ref="B126:F126"/>
    <mergeCell ref="B30:F30"/>
    <mergeCell ref="B34:F34"/>
    <mergeCell ref="B38:F38"/>
    <mergeCell ref="B40:F40"/>
    <mergeCell ref="B59:F59"/>
    <mergeCell ref="Q2:V16"/>
    <mergeCell ref="H24:V24"/>
    <mergeCell ref="B24:B25"/>
    <mergeCell ref="C24:C25"/>
    <mergeCell ref="D24:D25"/>
    <mergeCell ref="G24:G25"/>
    <mergeCell ref="F24:F25"/>
    <mergeCell ref="E24:E25"/>
  </mergeCells>
  <pageMargins left="0.75" right="0.75" top="1" bottom="1" header="0.5" footer="0.5"/>
  <pageSetup paperSize="9" scale="56" fitToHeight="0" orientation="landscape" horizontalDpi="0" verticalDpi="0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showGridLines="0" topLeftCell="C1" workbookViewId="0">
      <selection activeCell="F8" sqref="F8:U8"/>
    </sheetView>
  </sheetViews>
  <sheetFormatPr defaultColWidth="9.140625" defaultRowHeight="12.75" x14ac:dyDescent="0.2"/>
  <cols>
    <col min="1" max="1" width="0.7109375" customWidth="1"/>
    <col min="2" max="2" width="40.140625" customWidth="1"/>
    <col min="3" max="3" width="25.5703125" customWidth="1"/>
    <col min="4" max="4" width="9.5703125" customWidth="1"/>
    <col min="5" max="5" width="9.140625" customWidth="1"/>
    <col min="6" max="6" width="13" customWidth="1"/>
    <col min="7" max="9" width="11.7109375" customWidth="1"/>
    <col min="10" max="10" width="0" hidden="1" customWidth="1"/>
    <col min="11" max="13" width="11.7109375" customWidth="1"/>
    <col min="14" max="14" width="0" hidden="1" customWidth="1"/>
    <col min="15" max="17" width="11.7109375" customWidth="1"/>
    <col min="18" max="18" width="0" hidden="1" customWidth="1"/>
    <col min="19" max="21" width="11.7109375" customWidth="1"/>
    <col min="22" max="23" width="0" hidden="1" customWidth="1"/>
    <col min="24" max="256" width="9.140625" customWidth="1"/>
  </cols>
  <sheetData>
    <row r="1" spans="1:23" ht="4.5" customHeight="1" x14ac:dyDescent="0.2">
      <c r="A1" s="1"/>
      <c r="B1" s="1"/>
      <c r="C1" s="1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1"/>
    </row>
    <row r="2" spans="1:23" ht="12.75" customHeight="1" x14ac:dyDescent="0.2">
      <c r="A2" s="64" t="s">
        <v>147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3" t="s">
        <v>138</v>
      </c>
      <c r="W2" s="1"/>
    </row>
    <row r="3" spans="1:23" ht="18" customHeight="1" x14ac:dyDescent="0.2">
      <c r="A3" s="1"/>
      <c r="B3" s="134" t="s">
        <v>146</v>
      </c>
      <c r="C3" s="134" t="s">
        <v>145</v>
      </c>
      <c r="D3" s="129" t="s">
        <v>144</v>
      </c>
      <c r="E3" s="129" t="s">
        <v>133</v>
      </c>
      <c r="F3" s="129" t="s">
        <v>132</v>
      </c>
      <c r="G3" s="134" t="s">
        <v>131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"/>
    </row>
    <row r="4" spans="1:23" ht="18" customHeight="1" x14ac:dyDescent="0.2">
      <c r="A4" s="1"/>
      <c r="B4" s="135"/>
      <c r="C4" s="135"/>
      <c r="D4" s="128"/>
      <c r="E4" s="128"/>
      <c r="F4" s="128"/>
      <c r="G4" s="81" t="s">
        <v>125</v>
      </c>
      <c r="H4" s="81" t="s">
        <v>124</v>
      </c>
      <c r="I4" s="81" t="s">
        <v>123</v>
      </c>
      <c r="J4" s="59" t="s">
        <v>122</v>
      </c>
      <c r="K4" s="81" t="s">
        <v>121</v>
      </c>
      <c r="L4" s="81" t="s">
        <v>120</v>
      </c>
      <c r="M4" s="81" t="s">
        <v>119</v>
      </c>
      <c r="N4" s="59" t="s">
        <v>118</v>
      </c>
      <c r="O4" s="81" t="s">
        <v>117</v>
      </c>
      <c r="P4" s="81" t="s">
        <v>116</v>
      </c>
      <c r="Q4" s="81" t="s">
        <v>115</v>
      </c>
      <c r="R4" s="59" t="s">
        <v>114</v>
      </c>
      <c r="S4" s="81" t="s">
        <v>113</v>
      </c>
      <c r="T4" s="81" t="s">
        <v>112</v>
      </c>
      <c r="U4" s="81" t="s">
        <v>111</v>
      </c>
      <c r="V4" s="59" t="s">
        <v>110</v>
      </c>
      <c r="W4" s="1"/>
    </row>
    <row r="5" spans="1:23" ht="12.75" customHeight="1" x14ac:dyDescent="0.2">
      <c r="A5" s="25"/>
      <c r="B5" s="132" t="s">
        <v>31</v>
      </c>
      <c r="C5" s="132"/>
      <c r="D5" s="132"/>
      <c r="E5" s="133"/>
      <c r="F5" s="78">
        <v>19264950</v>
      </c>
      <c r="G5" s="78">
        <v>0</v>
      </c>
      <c r="H5" s="78">
        <v>0</v>
      </c>
      <c r="I5" s="10">
        <v>0</v>
      </c>
      <c r="J5" s="79">
        <v>0</v>
      </c>
      <c r="K5" s="78">
        <v>0</v>
      </c>
      <c r="L5" s="78">
        <v>0</v>
      </c>
      <c r="M5" s="10">
        <v>0</v>
      </c>
      <c r="N5" s="79">
        <v>0</v>
      </c>
      <c r="O5" s="78">
        <v>0</v>
      </c>
      <c r="P5" s="78">
        <v>0</v>
      </c>
      <c r="Q5" s="10">
        <v>0</v>
      </c>
      <c r="R5" s="79">
        <v>0</v>
      </c>
      <c r="S5" s="78">
        <v>19264950</v>
      </c>
      <c r="T5" s="78">
        <v>0</v>
      </c>
      <c r="U5" s="10">
        <v>0</v>
      </c>
      <c r="V5" s="31">
        <v>19264950</v>
      </c>
      <c r="W5" s="72"/>
    </row>
    <row r="6" spans="1:23" ht="21.75" customHeight="1" x14ac:dyDescent="0.2">
      <c r="A6" s="25"/>
      <c r="B6" s="77" t="s">
        <v>29</v>
      </c>
      <c r="C6" s="76" t="s">
        <v>143</v>
      </c>
      <c r="D6" s="75"/>
      <c r="E6" s="74">
        <v>30100</v>
      </c>
      <c r="F6" s="73">
        <v>19264950</v>
      </c>
      <c r="G6" s="73">
        <v>0</v>
      </c>
      <c r="H6" s="73">
        <v>0</v>
      </c>
      <c r="I6" s="73">
        <v>0</v>
      </c>
      <c r="J6" s="19">
        <v>0</v>
      </c>
      <c r="K6" s="73">
        <v>0</v>
      </c>
      <c r="L6" s="73">
        <v>0</v>
      </c>
      <c r="M6" s="73">
        <v>0</v>
      </c>
      <c r="N6" s="19">
        <v>0</v>
      </c>
      <c r="O6" s="73">
        <v>0</v>
      </c>
      <c r="P6" s="73">
        <v>0</v>
      </c>
      <c r="Q6" s="73">
        <v>0</v>
      </c>
      <c r="R6" s="19">
        <v>0</v>
      </c>
      <c r="S6" s="73">
        <v>19264950</v>
      </c>
      <c r="T6" s="73">
        <v>0</v>
      </c>
      <c r="U6" s="73">
        <v>0</v>
      </c>
      <c r="V6" s="19">
        <v>19264950</v>
      </c>
      <c r="W6" s="72"/>
    </row>
    <row r="7" spans="1:23" ht="12.75" customHeight="1" x14ac:dyDescent="0.2">
      <c r="A7" s="1"/>
      <c r="B7" s="9" t="s">
        <v>142</v>
      </c>
      <c r="C7" s="8" t="s">
        <v>0</v>
      </c>
      <c r="D7" s="71" t="s">
        <v>0</v>
      </c>
      <c r="E7" s="71" t="s">
        <v>0</v>
      </c>
      <c r="F7" s="5">
        <f>F6</f>
        <v>19264950</v>
      </c>
      <c r="G7" s="5">
        <f t="shared" ref="G7:U7" si="0">G6</f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19264950</v>
      </c>
      <c r="T7" s="5">
        <f t="shared" si="0"/>
        <v>0</v>
      </c>
      <c r="U7" s="5">
        <f t="shared" si="0"/>
        <v>0</v>
      </c>
      <c r="V7" s="5">
        <v>958291617.47000003</v>
      </c>
      <c r="W7" s="1"/>
    </row>
    <row r="8" spans="1:23" ht="12.75" customHeight="1" x14ac:dyDescent="0.2">
      <c r="A8" s="1"/>
      <c r="B8" s="9" t="s">
        <v>141</v>
      </c>
      <c r="C8" s="8" t="s">
        <v>0</v>
      </c>
      <c r="D8" s="71" t="s">
        <v>0</v>
      </c>
      <c r="E8" s="71" t="s">
        <v>0</v>
      </c>
      <c r="F8" s="5">
        <f>'поступл. доходов'!G161+'поступл. ИФДБ'!F7</f>
        <v>1581266365.3700001</v>
      </c>
      <c r="G8" s="5">
        <f>'поступл. доходов'!H161+'поступл. ИФДБ'!G7</f>
        <v>66421278.939999998</v>
      </c>
      <c r="H8" s="5">
        <f>'поступл. доходов'!I161+'поступл. ИФДБ'!H7</f>
        <v>97768460</v>
      </c>
      <c r="I8" s="5">
        <f>'поступл. доходов'!J161+'поступл. ИФДБ'!I7</f>
        <v>147477674</v>
      </c>
      <c r="J8" s="5">
        <f>'поступл. доходов'!K161+'поступл. ИФДБ'!J7</f>
        <v>311667412.94</v>
      </c>
      <c r="K8" s="5">
        <f>'поступл. доходов'!L161+'поступл. ИФДБ'!K7</f>
        <v>151007346</v>
      </c>
      <c r="L8" s="5">
        <f>'поступл. доходов'!M161+'поступл. ИФДБ'!L7</f>
        <v>118074403.33000001</v>
      </c>
      <c r="M8" s="5">
        <f>'поступл. доходов'!N161+'поступл. ИФДБ'!M7</f>
        <v>132582082.53</v>
      </c>
      <c r="N8" s="5">
        <f>'поступл. доходов'!O161+'поступл. ИФДБ'!N7</f>
        <v>401663831.86000001</v>
      </c>
      <c r="O8" s="5">
        <f>'поступл. доходов'!P161+'поступл. ИФДБ'!O7</f>
        <v>130381881.56999999</v>
      </c>
      <c r="P8" s="5">
        <f>'поступл. доходов'!Q161+'поступл. ИФДБ'!P7</f>
        <v>103374076</v>
      </c>
      <c r="Q8" s="5">
        <f>'поступл. доходов'!R161+'поступл. ИФДБ'!Q7</f>
        <v>144592053</v>
      </c>
      <c r="R8" s="5">
        <f>'поступл. доходов'!S161+'поступл. ИФДБ'!R7</f>
        <v>378348010.56999999</v>
      </c>
      <c r="S8" s="5">
        <f>'поступл. доходов'!T161+'поступл. ИФДБ'!S7</f>
        <v>143322452.74000001</v>
      </c>
      <c r="T8" s="5">
        <f>'поступл. доходов'!U161+'поступл. ИФДБ'!T7</f>
        <v>191720417.25999999</v>
      </c>
      <c r="U8" s="5">
        <f>'поступл. доходов'!V161+'поступл. ИФДБ'!U7</f>
        <v>154544240</v>
      </c>
      <c r="V8" s="5">
        <v>1930443234.9400001</v>
      </c>
      <c r="W8" s="1"/>
    </row>
  </sheetData>
  <mergeCells count="7">
    <mergeCell ref="B5:E5"/>
    <mergeCell ref="G3:V3"/>
    <mergeCell ref="B3:B4"/>
    <mergeCell ref="D3:D4"/>
    <mergeCell ref="C3:C4"/>
    <mergeCell ref="F3:F4"/>
    <mergeCell ref="E3:E4"/>
  </mergeCells>
  <pageMargins left="0.75" right="0.75" top="1" bottom="1" header="0.5" footer="0.5"/>
  <pageSetup paperSize="9" scale="59" fitToHeight="0" orientation="landscape" horizontalDpi="0" verticalDpi="0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8"/>
  <sheetViews>
    <sheetView showGridLines="0" topLeftCell="E94" workbookViewId="0">
      <selection activeCell="J126" sqref="J126"/>
    </sheetView>
  </sheetViews>
  <sheetFormatPr defaultColWidth="9.140625" defaultRowHeight="12.75" x14ac:dyDescent="0.2"/>
  <cols>
    <col min="1" max="1" width="0.7109375" customWidth="1"/>
    <col min="2" max="2" width="0" hidden="1" customWidth="1"/>
    <col min="3" max="3" width="40.28515625" customWidth="1"/>
    <col min="4" max="4" width="0" hidden="1" customWidth="1"/>
    <col min="5" max="6" width="9.140625" customWidth="1"/>
    <col min="7" max="7" width="9.5703125" customWidth="1"/>
    <col min="8" max="8" width="9.140625" customWidth="1"/>
    <col min="9" max="9" width="13" customWidth="1"/>
    <col min="10" max="10" width="11.7109375" customWidth="1"/>
    <col min="11" max="11" width="15.5703125" customWidth="1"/>
    <col min="12" max="12" width="11.7109375" customWidth="1"/>
    <col min="13" max="13" width="0" hidden="1" customWidth="1"/>
    <col min="14" max="16" width="11.7109375" customWidth="1"/>
    <col min="17" max="17" width="0" hidden="1" customWidth="1"/>
    <col min="18" max="20" width="11.7109375" customWidth="1"/>
    <col min="21" max="21" width="0" hidden="1" customWidth="1"/>
    <col min="22" max="24" width="11.7109375" customWidth="1"/>
    <col min="25" max="25" width="0" hidden="1" customWidth="1"/>
    <col min="26" max="26" width="0.28515625" customWidth="1"/>
    <col min="27" max="256" width="9.140625" customWidth="1"/>
  </cols>
  <sheetData>
    <row r="1" spans="1:26" ht="16.5" customHeight="1" x14ac:dyDescent="0.2">
      <c r="A1" s="64" t="s">
        <v>156</v>
      </c>
      <c r="B1" s="1"/>
      <c r="C1" s="1"/>
      <c r="D1" s="1"/>
      <c r="E1" s="1"/>
      <c r="F1" s="1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1"/>
    </row>
    <row r="2" spans="1:26" ht="12.75" customHeight="1" x14ac:dyDescent="0.2">
      <c r="A2" s="64" t="s">
        <v>155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3" t="s">
        <v>138</v>
      </c>
      <c r="Z2" s="82"/>
    </row>
    <row r="3" spans="1:26" ht="18" customHeight="1" x14ac:dyDescent="0.2">
      <c r="A3" s="1"/>
      <c r="B3" s="134"/>
      <c r="C3" s="134" t="s">
        <v>154</v>
      </c>
      <c r="D3" s="134" t="s">
        <v>153</v>
      </c>
      <c r="E3" s="134" t="s">
        <v>152</v>
      </c>
      <c r="F3" s="134" t="s">
        <v>151</v>
      </c>
      <c r="G3" s="129" t="s">
        <v>144</v>
      </c>
      <c r="H3" s="129" t="s">
        <v>133</v>
      </c>
      <c r="I3" s="129" t="s">
        <v>132</v>
      </c>
      <c r="J3" s="134" t="s">
        <v>131</v>
      </c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10"/>
      <c r="Z3" s="82"/>
    </row>
    <row r="4" spans="1:26" ht="18" customHeight="1" x14ac:dyDescent="0.2">
      <c r="A4" s="1"/>
      <c r="B4" s="135"/>
      <c r="C4" s="135"/>
      <c r="D4" s="135"/>
      <c r="E4" s="135"/>
      <c r="F4" s="135"/>
      <c r="G4" s="128"/>
      <c r="H4" s="128"/>
      <c r="I4" s="128"/>
      <c r="J4" s="109" t="s">
        <v>125</v>
      </c>
      <c r="K4" s="109" t="s">
        <v>124</v>
      </c>
      <c r="L4" s="109" t="s">
        <v>123</v>
      </c>
      <c r="M4" s="109" t="s">
        <v>122</v>
      </c>
      <c r="N4" s="109" t="s">
        <v>121</v>
      </c>
      <c r="O4" s="109" t="s">
        <v>120</v>
      </c>
      <c r="P4" s="109" t="s">
        <v>119</v>
      </c>
      <c r="Q4" s="109" t="s">
        <v>118</v>
      </c>
      <c r="R4" s="109" t="s">
        <v>117</v>
      </c>
      <c r="S4" s="109" t="s">
        <v>116</v>
      </c>
      <c r="T4" s="109" t="s">
        <v>115</v>
      </c>
      <c r="U4" s="109" t="s">
        <v>114</v>
      </c>
      <c r="V4" s="109" t="s">
        <v>113</v>
      </c>
      <c r="W4" s="109" t="s">
        <v>112</v>
      </c>
      <c r="X4" s="109" t="s">
        <v>111</v>
      </c>
      <c r="Y4" s="109" t="s">
        <v>110</v>
      </c>
      <c r="Z4" s="82"/>
    </row>
    <row r="5" spans="1:26" ht="21.75" customHeight="1" x14ac:dyDescent="0.2">
      <c r="A5" s="25"/>
      <c r="B5" s="132" t="s">
        <v>61</v>
      </c>
      <c r="C5" s="132"/>
      <c r="D5" s="133"/>
      <c r="E5" s="87">
        <v>902</v>
      </c>
      <c r="F5" s="86"/>
      <c r="G5" s="85"/>
      <c r="H5" s="84"/>
      <c r="I5" s="78">
        <v>419986115.61000001</v>
      </c>
      <c r="J5" s="78">
        <v>18194384</v>
      </c>
      <c r="K5" s="78">
        <v>20740222.379999999</v>
      </c>
      <c r="L5" s="10">
        <v>26673133</v>
      </c>
      <c r="M5" s="79">
        <v>65607739.380000003</v>
      </c>
      <c r="N5" s="78">
        <v>42633627.880000003</v>
      </c>
      <c r="O5" s="78">
        <v>53271612.640000001</v>
      </c>
      <c r="P5" s="10">
        <v>42573438.740000002</v>
      </c>
      <c r="Q5" s="79">
        <v>138478679.25999999</v>
      </c>
      <c r="R5" s="78">
        <v>64723177.149999999</v>
      </c>
      <c r="S5" s="78">
        <v>33799170</v>
      </c>
      <c r="T5" s="10">
        <v>25570274.609999999</v>
      </c>
      <c r="U5" s="79">
        <v>124092621.76000001</v>
      </c>
      <c r="V5" s="78">
        <v>24244434</v>
      </c>
      <c r="W5" s="78">
        <v>41850826.210000001</v>
      </c>
      <c r="X5" s="10">
        <v>25711815</v>
      </c>
      <c r="Y5" s="31">
        <v>91807075.209999993</v>
      </c>
      <c r="Z5" s="83"/>
    </row>
    <row r="6" spans="1:26" ht="21.75" customHeight="1" x14ac:dyDescent="0.2">
      <c r="A6" s="25"/>
      <c r="B6" s="108">
        <v>0</v>
      </c>
      <c r="C6" s="77" t="s">
        <v>33</v>
      </c>
      <c r="D6" s="107"/>
      <c r="E6" s="92">
        <v>902</v>
      </c>
      <c r="F6" s="91">
        <v>102</v>
      </c>
      <c r="G6" s="90">
        <v>1001001</v>
      </c>
      <c r="H6" s="106">
        <v>30100</v>
      </c>
      <c r="I6" s="101">
        <v>1869400</v>
      </c>
      <c r="J6" s="101">
        <v>155784</v>
      </c>
      <c r="K6" s="73">
        <v>155784</v>
      </c>
      <c r="L6" s="73">
        <v>155784</v>
      </c>
      <c r="M6" s="19">
        <v>467352</v>
      </c>
      <c r="N6" s="73">
        <v>155784</v>
      </c>
      <c r="O6" s="73">
        <v>155784</v>
      </c>
      <c r="P6" s="73">
        <v>155784</v>
      </c>
      <c r="Q6" s="19">
        <v>467352</v>
      </c>
      <c r="R6" s="105">
        <v>155784</v>
      </c>
      <c r="S6" s="105">
        <v>155784</v>
      </c>
      <c r="T6" s="105">
        <v>155784</v>
      </c>
      <c r="U6" s="88">
        <v>467352</v>
      </c>
      <c r="V6" s="105">
        <v>155784</v>
      </c>
      <c r="W6" s="105">
        <v>155784</v>
      </c>
      <c r="X6" s="73">
        <v>155776</v>
      </c>
      <c r="Y6" s="31">
        <v>467344</v>
      </c>
      <c r="Z6" s="83"/>
    </row>
    <row r="7" spans="1:26" ht="21.75" customHeight="1" x14ac:dyDescent="0.2">
      <c r="A7" s="25"/>
      <c r="B7" s="104">
        <v>0</v>
      </c>
      <c r="C7" s="80" t="s">
        <v>33</v>
      </c>
      <c r="D7" s="103"/>
      <c r="E7" s="98">
        <v>902</v>
      </c>
      <c r="F7" s="97">
        <v>104</v>
      </c>
      <c r="G7" s="96">
        <v>1001001</v>
      </c>
      <c r="H7" s="102">
        <v>30100</v>
      </c>
      <c r="I7" s="31">
        <v>45729000</v>
      </c>
      <c r="J7" s="101">
        <v>4880000</v>
      </c>
      <c r="K7" s="19">
        <v>3638000</v>
      </c>
      <c r="L7" s="19">
        <v>3675000</v>
      </c>
      <c r="M7" s="19">
        <v>12193000</v>
      </c>
      <c r="N7" s="19">
        <v>4780000</v>
      </c>
      <c r="O7" s="19">
        <v>2838000</v>
      </c>
      <c r="P7" s="19">
        <v>3830000</v>
      </c>
      <c r="Q7" s="19">
        <v>11448000</v>
      </c>
      <c r="R7" s="88">
        <v>3985000</v>
      </c>
      <c r="S7" s="88">
        <v>3770000</v>
      </c>
      <c r="T7" s="88">
        <v>3080000</v>
      </c>
      <c r="U7" s="88">
        <v>10835000</v>
      </c>
      <c r="V7" s="88">
        <v>3207000</v>
      </c>
      <c r="W7" s="88">
        <v>3006000</v>
      </c>
      <c r="X7" s="19">
        <v>5040000</v>
      </c>
      <c r="Y7" s="31">
        <v>11253000</v>
      </c>
      <c r="Z7" s="83"/>
    </row>
    <row r="8" spans="1:26" ht="21.75" customHeight="1" x14ac:dyDescent="0.2">
      <c r="A8" s="25"/>
      <c r="B8" s="104">
        <v>0</v>
      </c>
      <c r="C8" s="80" t="s">
        <v>33</v>
      </c>
      <c r="D8" s="103"/>
      <c r="E8" s="98">
        <v>902</v>
      </c>
      <c r="F8" s="97">
        <v>104</v>
      </c>
      <c r="G8" s="96">
        <v>1001002</v>
      </c>
      <c r="H8" s="102">
        <v>30100</v>
      </c>
      <c r="I8" s="31">
        <v>150000</v>
      </c>
      <c r="J8" s="101">
        <v>0</v>
      </c>
      <c r="K8" s="19">
        <v>0</v>
      </c>
      <c r="L8" s="19">
        <v>150000</v>
      </c>
      <c r="M8" s="19">
        <v>150000</v>
      </c>
      <c r="N8" s="19">
        <v>0</v>
      </c>
      <c r="O8" s="19">
        <v>0</v>
      </c>
      <c r="P8" s="19">
        <v>0</v>
      </c>
      <c r="Q8" s="19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19">
        <v>0</v>
      </c>
      <c r="Y8" s="31">
        <v>0</v>
      </c>
      <c r="Z8" s="83"/>
    </row>
    <row r="9" spans="1:26" ht="21.75" customHeight="1" x14ac:dyDescent="0.2">
      <c r="A9" s="25"/>
      <c r="B9" s="104">
        <v>0</v>
      </c>
      <c r="C9" s="80" t="s">
        <v>33</v>
      </c>
      <c r="D9" s="103"/>
      <c r="E9" s="98">
        <v>902</v>
      </c>
      <c r="F9" s="97">
        <v>104</v>
      </c>
      <c r="G9" s="96">
        <v>120003003</v>
      </c>
      <c r="H9" s="102">
        <v>30100</v>
      </c>
      <c r="I9" s="31">
        <v>1281600</v>
      </c>
      <c r="J9" s="101">
        <v>106800</v>
      </c>
      <c r="K9" s="19">
        <v>106800</v>
      </c>
      <c r="L9" s="19">
        <v>106800</v>
      </c>
      <c r="M9" s="19">
        <v>320400</v>
      </c>
      <c r="N9" s="19">
        <v>106800</v>
      </c>
      <c r="O9" s="19">
        <v>213600</v>
      </c>
      <c r="P9" s="19">
        <v>106800</v>
      </c>
      <c r="Q9" s="19">
        <v>427200</v>
      </c>
      <c r="R9" s="88">
        <v>106800</v>
      </c>
      <c r="S9" s="88">
        <v>106800</v>
      </c>
      <c r="T9" s="88">
        <v>106800</v>
      </c>
      <c r="U9" s="88">
        <v>320400</v>
      </c>
      <c r="V9" s="88">
        <v>106800</v>
      </c>
      <c r="W9" s="88">
        <v>106800</v>
      </c>
      <c r="X9" s="19">
        <v>0</v>
      </c>
      <c r="Y9" s="31">
        <v>213600</v>
      </c>
      <c r="Z9" s="83"/>
    </row>
    <row r="10" spans="1:26" ht="21.75" customHeight="1" x14ac:dyDescent="0.2">
      <c r="A10" s="25"/>
      <c r="B10" s="104">
        <v>0</v>
      </c>
      <c r="C10" s="80" t="s">
        <v>33</v>
      </c>
      <c r="D10" s="103"/>
      <c r="E10" s="98">
        <v>902</v>
      </c>
      <c r="F10" s="97">
        <v>104</v>
      </c>
      <c r="G10" s="96">
        <v>120003005</v>
      </c>
      <c r="H10" s="102">
        <v>30100</v>
      </c>
      <c r="I10" s="31">
        <v>640600</v>
      </c>
      <c r="J10" s="101">
        <v>106800</v>
      </c>
      <c r="K10" s="19">
        <v>53400</v>
      </c>
      <c r="L10" s="19">
        <v>53400</v>
      </c>
      <c r="M10" s="19">
        <v>213600</v>
      </c>
      <c r="N10" s="19">
        <v>53400</v>
      </c>
      <c r="O10" s="19">
        <v>53400</v>
      </c>
      <c r="P10" s="19">
        <v>53400</v>
      </c>
      <c r="Q10" s="19">
        <v>160200</v>
      </c>
      <c r="R10" s="88">
        <v>53400</v>
      </c>
      <c r="S10" s="88">
        <v>53400</v>
      </c>
      <c r="T10" s="88">
        <v>53400</v>
      </c>
      <c r="U10" s="88">
        <v>160200</v>
      </c>
      <c r="V10" s="88">
        <v>53400</v>
      </c>
      <c r="W10" s="88">
        <v>53200</v>
      </c>
      <c r="X10" s="19">
        <v>0</v>
      </c>
      <c r="Y10" s="31">
        <v>106600</v>
      </c>
      <c r="Z10" s="83"/>
    </row>
    <row r="11" spans="1:26" ht="21.75" customHeight="1" x14ac:dyDescent="0.2">
      <c r="A11" s="25"/>
      <c r="B11" s="104">
        <v>0</v>
      </c>
      <c r="C11" s="80" t="s">
        <v>33</v>
      </c>
      <c r="D11" s="103"/>
      <c r="E11" s="98">
        <v>902</v>
      </c>
      <c r="F11" s="97">
        <v>104</v>
      </c>
      <c r="G11" s="96">
        <v>120003016</v>
      </c>
      <c r="H11" s="102">
        <v>30100</v>
      </c>
      <c r="I11" s="31">
        <v>4080600</v>
      </c>
      <c r="J11" s="101">
        <v>340100</v>
      </c>
      <c r="K11" s="19">
        <v>340100</v>
      </c>
      <c r="L11" s="19">
        <v>340100</v>
      </c>
      <c r="M11" s="19">
        <v>1020300</v>
      </c>
      <c r="N11" s="19">
        <v>340100</v>
      </c>
      <c r="O11" s="19">
        <v>340100</v>
      </c>
      <c r="P11" s="19">
        <v>340100</v>
      </c>
      <c r="Q11" s="19">
        <v>1020300</v>
      </c>
      <c r="R11" s="88">
        <v>340100</v>
      </c>
      <c r="S11" s="88">
        <v>340100</v>
      </c>
      <c r="T11" s="88">
        <v>340100</v>
      </c>
      <c r="U11" s="88">
        <v>1020300</v>
      </c>
      <c r="V11" s="88">
        <v>340100</v>
      </c>
      <c r="W11" s="88">
        <v>340100</v>
      </c>
      <c r="X11" s="19">
        <v>339500</v>
      </c>
      <c r="Y11" s="31">
        <v>1019700</v>
      </c>
      <c r="Z11" s="83"/>
    </row>
    <row r="12" spans="1:26" ht="21.75" customHeight="1" x14ac:dyDescent="0.2">
      <c r="A12" s="25"/>
      <c r="B12" s="104">
        <v>0</v>
      </c>
      <c r="C12" s="80" t="s">
        <v>33</v>
      </c>
      <c r="D12" s="103"/>
      <c r="E12" s="98">
        <v>902</v>
      </c>
      <c r="F12" s="97">
        <v>104</v>
      </c>
      <c r="G12" s="96">
        <v>120003017</v>
      </c>
      <c r="H12" s="102">
        <v>30100</v>
      </c>
      <c r="I12" s="31">
        <v>640800</v>
      </c>
      <c r="J12" s="101">
        <v>53400</v>
      </c>
      <c r="K12" s="19">
        <v>53400</v>
      </c>
      <c r="L12" s="19">
        <v>53400</v>
      </c>
      <c r="M12" s="19">
        <v>160200</v>
      </c>
      <c r="N12" s="19">
        <v>53400</v>
      </c>
      <c r="O12" s="19">
        <v>53400</v>
      </c>
      <c r="P12" s="19">
        <v>53400</v>
      </c>
      <c r="Q12" s="19">
        <v>160200</v>
      </c>
      <c r="R12" s="88">
        <v>53400</v>
      </c>
      <c r="S12" s="88">
        <v>53400</v>
      </c>
      <c r="T12" s="88">
        <v>53400</v>
      </c>
      <c r="U12" s="88">
        <v>160200</v>
      </c>
      <c r="V12" s="88">
        <v>53400</v>
      </c>
      <c r="W12" s="88">
        <v>53400</v>
      </c>
      <c r="X12" s="19">
        <v>53400</v>
      </c>
      <c r="Y12" s="31">
        <v>160200</v>
      </c>
      <c r="Z12" s="83"/>
    </row>
    <row r="13" spans="1:26" ht="21.75" customHeight="1" x14ac:dyDescent="0.2">
      <c r="A13" s="25"/>
      <c r="B13" s="104">
        <v>0</v>
      </c>
      <c r="C13" s="80" t="s">
        <v>33</v>
      </c>
      <c r="D13" s="103"/>
      <c r="E13" s="98">
        <v>902</v>
      </c>
      <c r="F13" s="97">
        <v>104</v>
      </c>
      <c r="G13" s="96">
        <v>120003018</v>
      </c>
      <c r="H13" s="102">
        <v>30100</v>
      </c>
      <c r="I13" s="31">
        <v>879200</v>
      </c>
      <c r="J13" s="101">
        <v>73300</v>
      </c>
      <c r="K13" s="19">
        <v>73300</v>
      </c>
      <c r="L13" s="19">
        <v>73300</v>
      </c>
      <c r="M13" s="19">
        <v>219900</v>
      </c>
      <c r="N13" s="19">
        <v>73300</v>
      </c>
      <c r="O13" s="19">
        <v>73300</v>
      </c>
      <c r="P13" s="19">
        <v>73300</v>
      </c>
      <c r="Q13" s="19">
        <v>219900</v>
      </c>
      <c r="R13" s="88">
        <v>73300</v>
      </c>
      <c r="S13" s="88">
        <v>73300</v>
      </c>
      <c r="T13" s="88">
        <v>73300</v>
      </c>
      <c r="U13" s="88">
        <v>219900</v>
      </c>
      <c r="V13" s="88">
        <v>73300</v>
      </c>
      <c r="W13" s="88">
        <v>73300</v>
      </c>
      <c r="X13" s="19">
        <v>72900</v>
      </c>
      <c r="Y13" s="31">
        <v>219500</v>
      </c>
      <c r="Z13" s="83"/>
    </row>
    <row r="14" spans="1:26" ht="21.75" customHeight="1" x14ac:dyDescent="0.2">
      <c r="A14" s="25"/>
      <c r="B14" s="104">
        <v>0</v>
      </c>
      <c r="C14" s="80" t="s">
        <v>33</v>
      </c>
      <c r="D14" s="103"/>
      <c r="E14" s="98">
        <v>902</v>
      </c>
      <c r="F14" s="97">
        <v>104</v>
      </c>
      <c r="G14" s="96">
        <v>120003030</v>
      </c>
      <c r="H14" s="102">
        <v>30100</v>
      </c>
      <c r="I14" s="31">
        <v>3458000</v>
      </c>
      <c r="J14" s="101">
        <v>288200</v>
      </c>
      <c r="K14" s="19">
        <v>288200</v>
      </c>
      <c r="L14" s="19">
        <v>288200</v>
      </c>
      <c r="M14" s="19">
        <v>864600</v>
      </c>
      <c r="N14" s="19">
        <v>288200</v>
      </c>
      <c r="O14" s="19">
        <v>288200</v>
      </c>
      <c r="P14" s="19">
        <v>288200</v>
      </c>
      <c r="Q14" s="19">
        <v>864600</v>
      </c>
      <c r="R14" s="88">
        <v>288200</v>
      </c>
      <c r="S14" s="88">
        <v>288200</v>
      </c>
      <c r="T14" s="88">
        <v>288200</v>
      </c>
      <c r="U14" s="88">
        <v>864600</v>
      </c>
      <c r="V14" s="88">
        <v>288200</v>
      </c>
      <c r="W14" s="88">
        <v>288200</v>
      </c>
      <c r="X14" s="19">
        <v>287800</v>
      </c>
      <c r="Y14" s="31">
        <v>864200</v>
      </c>
      <c r="Z14" s="83"/>
    </row>
    <row r="15" spans="1:26" ht="21.75" customHeight="1" x14ac:dyDescent="0.2">
      <c r="A15" s="25"/>
      <c r="B15" s="104">
        <v>0</v>
      </c>
      <c r="C15" s="80" t="s">
        <v>33</v>
      </c>
      <c r="D15" s="103"/>
      <c r="E15" s="98">
        <v>902</v>
      </c>
      <c r="F15" s="97">
        <v>105</v>
      </c>
      <c r="G15" s="96">
        <v>203114000</v>
      </c>
      <c r="H15" s="102">
        <v>30100</v>
      </c>
      <c r="I15" s="31">
        <v>0</v>
      </c>
      <c r="J15" s="101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19">
        <v>0</v>
      </c>
      <c r="Y15" s="31">
        <v>0</v>
      </c>
      <c r="Z15" s="83"/>
    </row>
    <row r="16" spans="1:26" ht="21.75" customHeight="1" x14ac:dyDescent="0.2">
      <c r="A16" s="25"/>
      <c r="B16" s="104">
        <v>0</v>
      </c>
      <c r="C16" s="80" t="s">
        <v>33</v>
      </c>
      <c r="D16" s="103"/>
      <c r="E16" s="98">
        <v>902</v>
      </c>
      <c r="F16" s="97">
        <v>105</v>
      </c>
      <c r="G16" s="96">
        <v>203151000</v>
      </c>
      <c r="H16" s="102">
        <v>30100</v>
      </c>
      <c r="I16" s="31">
        <v>12400</v>
      </c>
      <c r="J16" s="101">
        <v>0</v>
      </c>
      <c r="K16" s="19">
        <v>0</v>
      </c>
      <c r="L16" s="19">
        <v>0</v>
      </c>
      <c r="M16" s="19">
        <v>0</v>
      </c>
      <c r="N16" s="19">
        <v>12400</v>
      </c>
      <c r="O16" s="19">
        <v>0</v>
      </c>
      <c r="P16" s="19">
        <v>0</v>
      </c>
      <c r="Q16" s="19">
        <v>12400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19">
        <v>0</v>
      </c>
      <c r="Y16" s="31">
        <v>0</v>
      </c>
      <c r="Z16" s="83"/>
    </row>
    <row r="17" spans="1:26" ht="21.75" customHeight="1" x14ac:dyDescent="0.2">
      <c r="A17" s="25"/>
      <c r="B17" s="104">
        <v>0</v>
      </c>
      <c r="C17" s="80" t="s">
        <v>33</v>
      </c>
      <c r="D17" s="103"/>
      <c r="E17" s="98">
        <v>902</v>
      </c>
      <c r="F17" s="97">
        <v>107</v>
      </c>
      <c r="G17" s="96">
        <v>1001001</v>
      </c>
      <c r="H17" s="102">
        <v>30100</v>
      </c>
      <c r="I17" s="31">
        <v>4000000</v>
      </c>
      <c r="J17" s="101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88">
        <v>4000000</v>
      </c>
      <c r="S17" s="88">
        <v>0</v>
      </c>
      <c r="T17" s="88">
        <v>0</v>
      </c>
      <c r="U17" s="88">
        <v>4000000</v>
      </c>
      <c r="V17" s="88">
        <v>0</v>
      </c>
      <c r="W17" s="88">
        <v>0</v>
      </c>
      <c r="X17" s="19">
        <v>0</v>
      </c>
      <c r="Y17" s="31">
        <v>0</v>
      </c>
      <c r="Z17" s="83"/>
    </row>
    <row r="18" spans="1:26" ht="21.75" customHeight="1" x14ac:dyDescent="0.2">
      <c r="A18" s="25"/>
      <c r="B18" s="104">
        <v>0</v>
      </c>
      <c r="C18" s="80" t="s">
        <v>33</v>
      </c>
      <c r="D18" s="103"/>
      <c r="E18" s="98">
        <v>902</v>
      </c>
      <c r="F18" s="97">
        <v>111</v>
      </c>
      <c r="G18" s="96">
        <v>1001001</v>
      </c>
      <c r="H18" s="102">
        <v>30100</v>
      </c>
      <c r="I18" s="31">
        <v>11000000</v>
      </c>
      <c r="J18" s="101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11000000</v>
      </c>
      <c r="Q18" s="19">
        <v>11000000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19">
        <v>0</v>
      </c>
      <c r="Y18" s="31">
        <v>0</v>
      </c>
      <c r="Z18" s="83"/>
    </row>
    <row r="19" spans="1:26" ht="21.75" customHeight="1" x14ac:dyDescent="0.2">
      <c r="A19" s="25"/>
      <c r="B19" s="104">
        <v>0</v>
      </c>
      <c r="C19" s="80" t="s">
        <v>33</v>
      </c>
      <c r="D19" s="103"/>
      <c r="E19" s="98">
        <v>902</v>
      </c>
      <c r="F19" s="97">
        <v>113</v>
      </c>
      <c r="G19" s="96">
        <v>1001001</v>
      </c>
      <c r="H19" s="102">
        <v>30100</v>
      </c>
      <c r="I19" s="31">
        <v>83359400</v>
      </c>
      <c r="J19" s="101">
        <v>4700000</v>
      </c>
      <c r="K19" s="19">
        <v>7388000</v>
      </c>
      <c r="L19" s="19">
        <v>6975700</v>
      </c>
      <c r="M19" s="19">
        <v>19063700</v>
      </c>
      <c r="N19" s="19">
        <v>6975000</v>
      </c>
      <c r="O19" s="19">
        <v>5995400</v>
      </c>
      <c r="P19" s="19">
        <v>6930000</v>
      </c>
      <c r="Q19" s="19">
        <v>19900400</v>
      </c>
      <c r="R19" s="88">
        <v>7463000</v>
      </c>
      <c r="S19" s="88">
        <v>7138000</v>
      </c>
      <c r="T19" s="88">
        <v>9090000</v>
      </c>
      <c r="U19" s="88">
        <v>23691000</v>
      </c>
      <c r="V19" s="88">
        <v>7175000</v>
      </c>
      <c r="W19" s="88">
        <v>5465000</v>
      </c>
      <c r="X19" s="19">
        <v>8064300</v>
      </c>
      <c r="Y19" s="31">
        <v>20704300</v>
      </c>
      <c r="Z19" s="83"/>
    </row>
    <row r="20" spans="1:26" ht="21.75" customHeight="1" x14ac:dyDescent="0.2">
      <c r="A20" s="25"/>
      <c r="B20" s="104">
        <v>0</v>
      </c>
      <c r="C20" s="80" t="s">
        <v>33</v>
      </c>
      <c r="D20" s="103"/>
      <c r="E20" s="98">
        <v>902</v>
      </c>
      <c r="F20" s="97">
        <v>113</v>
      </c>
      <c r="G20" s="96">
        <v>120002011</v>
      </c>
      <c r="H20" s="102">
        <v>30100</v>
      </c>
      <c r="I20" s="31">
        <v>10309300</v>
      </c>
      <c r="J20" s="101">
        <v>0</v>
      </c>
      <c r="K20" s="19">
        <v>0</v>
      </c>
      <c r="L20" s="19">
        <v>1559300</v>
      </c>
      <c r="M20" s="19">
        <v>1559300</v>
      </c>
      <c r="N20" s="19">
        <v>8440700</v>
      </c>
      <c r="O20" s="19">
        <v>309300</v>
      </c>
      <c r="P20" s="19">
        <v>0</v>
      </c>
      <c r="Q20" s="19">
        <v>8750000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19">
        <v>0</v>
      </c>
      <c r="Y20" s="31">
        <v>0</v>
      </c>
      <c r="Z20" s="83"/>
    </row>
    <row r="21" spans="1:26" ht="21.75" customHeight="1" x14ac:dyDescent="0.2">
      <c r="A21" s="25"/>
      <c r="B21" s="104">
        <v>0</v>
      </c>
      <c r="C21" s="80" t="s">
        <v>33</v>
      </c>
      <c r="D21" s="103"/>
      <c r="E21" s="98">
        <v>902</v>
      </c>
      <c r="F21" s="97">
        <v>113</v>
      </c>
      <c r="G21" s="96">
        <v>120003006</v>
      </c>
      <c r="H21" s="102">
        <v>30100</v>
      </c>
      <c r="I21" s="31">
        <v>83920</v>
      </c>
      <c r="J21" s="101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88">
        <v>58390</v>
      </c>
      <c r="S21" s="88">
        <v>0</v>
      </c>
      <c r="T21" s="88">
        <v>0</v>
      </c>
      <c r="U21" s="88">
        <v>58390</v>
      </c>
      <c r="V21" s="88">
        <v>0</v>
      </c>
      <c r="W21" s="88">
        <v>0</v>
      </c>
      <c r="X21" s="19">
        <v>25530</v>
      </c>
      <c r="Y21" s="31">
        <v>25530</v>
      </c>
      <c r="Z21" s="83"/>
    </row>
    <row r="22" spans="1:26" ht="21.75" customHeight="1" x14ac:dyDescent="0.2">
      <c r="A22" s="25"/>
      <c r="B22" s="104">
        <v>0</v>
      </c>
      <c r="C22" s="80" t="s">
        <v>33</v>
      </c>
      <c r="D22" s="103"/>
      <c r="E22" s="98">
        <v>902</v>
      </c>
      <c r="F22" s="97">
        <v>113</v>
      </c>
      <c r="G22" s="96">
        <v>120003007</v>
      </c>
      <c r="H22" s="102">
        <v>30100</v>
      </c>
      <c r="I22" s="31">
        <v>2617680</v>
      </c>
      <c r="J22" s="101">
        <v>0</v>
      </c>
      <c r="K22" s="19">
        <v>110288.38</v>
      </c>
      <c r="L22" s="19">
        <v>209245</v>
      </c>
      <c r="M22" s="19">
        <v>319533.38</v>
      </c>
      <c r="N22" s="19">
        <v>184767.88</v>
      </c>
      <c r="O22" s="19">
        <v>194338.64</v>
      </c>
      <c r="P22" s="19">
        <v>166622.53</v>
      </c>
      <c r="Q22" s="19">
        <v>545729.05000000005</v>
      </c>
      <c r="R22" s="88">
        <v>231737.57</v>
      </c>
      <c r="S22" s="88">
        <v>200000</v>
      </c>
      <c r="T22" s="88">
        <v>200000</v>
      </c>
      <c r="U22" s="88">
        <v>631737.56999999995</v>
      </c>
      <c r="V22" s="88">
        <v>200000</v>
      </c>
      <c r="W22" s="88">
        <v>200000</v>
      </c>
      <c r="X22" s="19">
        <v>720680</v>
      </c>
      <c r="Y22" s="31">
        <v>1120680</v>
      </c>
      <c r="Z22" s="83"/>
    </row>
    <row r="23" spans="1:26" ht="21.75" customHeight="1" x14ac:dyDescent="0.2">
      <c r="A23" s="25"/>
      <c r="B23" s="104">
        <v>0</v>
      </c>
      <c r="C23" s="80" t="s">
        <v>33</v>
      </c>
      <c r="D23" s="103"/>
      <c r="E23" s="98">
        <v>902</v>
      </c>
      <c r="F23" s="97">
        <v>113</v>
      </c>
      <c r="G23" s="96">
        <v>120003020</v>
      </c>
      <c r="H23" s="102">
        <v>30100</v>
      </c>
      <c r="I23" s="31">
        <v>21277</v>
      </c>
      <c r="J23" s="101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21277</v>
      </c>
      <c r="Q23" s="19">
        <v>21277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19">
        <v>0</v>
      </c>
      <c r="Y23" s="31">
        <v>0</v>
      </c>
      <c r="Z23" s="83"/>
    </row>
    <row r="24" spans="1:26" ht="21.75" customHeight="1" x14ac:dyDescent="0.2">
      <c r="A24" s="25"/>
      <c r="B24" s="104">
        <v>0</v>
      </c>
      <c r="C24" s="80" t="s">
        <v>33</v>
      </c>
      <c r="D24" s="103"/>
      <c r="E24" s="98">
        <v>902</v>
      </c>
      <c r="F24" s="97">
        <v>113</v>
      </c>
      <c r="G24" s="96">
        <v>120003021</v>
      </c>
      <c r="H24" s="102">
        <v>30100</v>
      </c>
      <c r="I24" s="31">
        <v>5163700</v>
      </c>
      <c r="J24" s="101">
        <v>420000</v>
      </c>
      <c r="K24" s="19">
        <v>420000</v>
      </c>
      <c r="L24" s="19">
        <v>420000</v>
      </c>
      <c r="M24" s="19">
        <v>1260000</v>
      </c>
      <c r="N24" s="19">
        <v>420000</v>
      </c>
      <c r="O24" s="19">
        <v>420000</v>
      </c>
      <c r="P24" s="19">
        <v>462300</v>
      </c>
      <c r="Q24" s="19">
        <v>1302300</v>
      </c>
      <c r="R24" s="88">
        <v>460000</v>
      </c>
      <c r="S24" s="88">
        <v>461400</v>
      </c>
      <c r="T24" s="88">
        <v>420000</v>
      </c>
      <c r="U24" s="88">
        <v>1341400</v>
      </c>
      <c r="V24" s="88">
        <v>420000</v>
      </c>
      <c r="W24" s="88">
        <v>420000</v>
      </c>
      <c r="X24" s="19">
        <v>420000</v>
      </c>
      <c r="Y24" s="31">
        <v>1260000</v>
      </c>
      <c r="Z24" s="83"/>
    </row>
    <row r="25" spans="1:26" ht="21.75" customHeight="1" x14ac:dyDescent="0.2">
      <c r="A25" s="25"/>
      <c r="B25" s="104">
        <v>0</v>
      </c>
      <c r="C25" s="80" t="s">
        <v>33</v>
      </c>
      <c r="D25" s="103"/>
      <c r="E25" s="98">
        <v>902</v>
      </c>
      <c r="F25" s="97">
        <v>113</v>
      </c>
      <c r="G25" s="96">
        <v>120003022</v>
      </c>
      <c r="H25" s="102">
        <v>30100</v>
      </c>
      <c r="I25" s="31">
        <v>119330</v>
      </c>
      <c r="J25" s="101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30031</v>
      </c>
      <c r="Q25" s="19">
        <v>30031</v>
      </c>
      <c r="R25" s="88">
        <v>30000</v>
      </c>
      <c r="S25" s="88">
        <v>34300</v>
      </c>
      <c r="T25" s="88">
        <v>0</v>
      </c>
      <c r="U25" s="88">
        <v>64300</v>
      </c>
      <c r="V25" s="88">
        <v>0</v>
      </c>
      <c r="W25" s="88">
        <v>0</v>
      </c>
      <c r="X25" s="19">
        <v>24999</v>
      </c>
      <c r="Y25" s="31">
        <v>24999</v>
      </c>
      <c r="Z25" s="83"/>
    </row>
    <row r="26" spans="1:26" ht="21.75" customHeight="1" x14ac:dyDescent="0.2">
      <c r="A26" s="25"/>
      <c r="B26" s="104">
        <v>0</v>
      </c>
      <c r="C26" s="80" t="s">
        <v>33</v>
      </c>
      <c r="D26" s="103"/>
      <c r="E26" s="98">
        <v>902</v>
      </c>
      <c r="F26" s="97">
        <v>113</v>
      </c>
      <c r="G26" s="96">
        <v>120003025</v>
      </c>
      <c r="H26" s="102">
        <v>30100</v>
      </c>
      <c r="I26" s="31">
        <v>12290</v>
      </c>
      <c r="J26" s="101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88">
        <v>7640</v>
      </c>
      <c r="S26" s="88">
        <v>0</v>
      </c>
      <c r="T26" s="88">
        <v>0</v>
      </c>
      <c r="U26" s="88">
        <v>7640</v>
      </c>
      <c r="V26" s="88">
        <v>0</v>
      </c>
      <c r="W26" s="88">
        <v>120</v>
      </c>
      <c r="X26" s="19">
        <v>4530</v>
      </c>
      <c r="Y26" s="31">
        <v>4650</v>
      </c>
      <c r="Z26" s="83"/>
    </row>
    <row r="27" spans="1:26" ht="21.75" customHeight="1" x14ac:dyDescent="0.2">
      <c r="A27" s="25"/>
      <c r="B27" s="104">
        <v>0</v>
      </c>
      <c r="C27" s="80" t="s">
        <v>33</v>
      </c>
      <c r="D27" s="103"/>
      <c r="E27" s="98">
        <v>902</v>
      </c>
      <c r="F27" s="97">
        <v>113</v>
      </c>
      <c r="G27" s="96">
        <v>120003029</v>
      </c>
      <c r="H27" s="102">
        <v>30100</v>
      </c>
      <c r="I27" s="31">
        <v>44428</v>
      </c>
      <c r="J27" s="101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3440</v>
      </c>
      <c r="Q27" s="19">
        <v>3440</v>
      </c>
      <c r="R27" s="88">
        <v>20000</v>
      </c>
      <c r="S27" s="88">
        <v>19900</v>
      </c>
      <c r="T27" s="88">
        <v>0</v>
      </c>
      <c r="U27" s="88">
        <v>39900</v>
      </c>
      <c r="V27" s="88">
        <v>0</v>
      </c>
      <c r="W27" s="88">
        <v>1088</v>
      </c>
      <c r="X27" s="19">
        <v>0</v>
      </c>
      <c r="Y27" s="31">
        <v>1088</v>
      </c>
      <c r="Z27" s="83"/>
    </row>
    <row r="28" spans="1:26" ht="21.75" customHeight="1" x14ac:dyDescent="0.2">
      <c r="A28" s="25"/>
      <c r="B28" s="104">
        <v>0</v>
      </c>
      <c r="C28" s="80" t="s">
        <v>33</v>
      </c>
      <c r="D28" s="103"/>
      <c r="E28" s="98">
        <v>902</v>
      </c>
      <c r="F28" s="97">
        <v>113</v>
      </c>
      <c r="G28" s="96">
        <v>203172000</v>
      </c>
      <c r="H28" s="102">
        <v>30100</v>
      </c>
      <c r="I28" s="31">
        <v>0</v>
      </c>
      <c r="J28" s="101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19">
        <v>0</v>
      </c>
      <c r="Y28" s="31">
        <v>0</v>
      </c>
      <c r="Z28" s="83"/>
    </row>
    <row r="29" spans="1:26" ht="21.75" customHeight="1" x14ac:dyDescent="0.2">
      <c r="A29" s="25"/>
      <c r="B29" s="104">
        <v>0</v>
      </c>
      <c r="C29" s="80" t="s">
        <v>33</v>
      </c>
      <c r="D29" s="103"/>
      <c r="E29" s="98">
        <v>902</v>
      </c>
      <c r="F29" s="97">
        <v>309</v>
      </c>
      <c r="G29" s="96">
        <v>1001001</v>
      </c>
      <c r="H29" s="102">
        <v>30100</v>
      </c>
      <c r="I29" s="31">
        <v>7002938</v>
      </c>
      <c r="J29" s="101">
        <v>53000</v>
      </c>
      <c r="K29" s="19">
        <v>326000</v>
      </c>
      <c r="L29" s="19">
        <v>53000</v>
      </c>
      <c r="M29" s="19">
        <v>432000</v>
      </c>
      <c r="N29" s="19">
        <v>5053000</v>
      </c>
      <c r="O29" s="19">
        <v>53000</v>
      </c>
      <c r="P29" s="19">
        <v>53000</v>
      </c>
      <c r="Q29" s="19">
        <v>5159000</v>
      </c>
      <c r="R29" s="88">
        <v>53000</v>
      </c>
      <c r="S29" s="88">
        <v>53000</v>
      </c>
      <c r="T29" s="88">
        <v>53000</v>
      </c>
      <c r="U29" s="88">
        <v>159000</v>
      </c>
      <c r="V29" s="88">
        <v>53000</v>
      </c>
      <c r="W29" s="88">
        <v>3053000</v>
      </c>
      <c r="X29" s="19">
        <v>-1853062</v>
      </c>
      <c r="Y29" s="31">
        <v>1252938</v>
      </c>
      <c r="Z29" s="83"/>
    </row>
    <row r="30" spans="1:26" ht="21.75" customHeight="1" x14ac:dyDescent="0.2">
      <c r="A30" s="25"/>
      <c r="B30" s="104">
        <v>0</v>
      </c>
      <c r="C30" s="80" t="s">
        <v>33</v>
      </c>
      <c r="D30" s="103"/>
      <c r="E30" s="98">
        <v>902</v>
      </c>
      <c r="F30" s="97">
        <v>309</v>
      </c>
      <c r="G30" s="96">
        <v>120003360</v>
      </c>
      <c r="H30" s="102">
        <v>30100</v>
      </c>
      <c r="I30" s="31">
        <v>66000</v>
      </c>
      <c r="J30" s="101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19">
        <v>66000</v>
      </c>
      <c r="Y30" s="31">
        <v>66000</v>
      </c>
      <c r="Z30" s="83"/>
    </row>
    <row r="31" spans="1:26" ht="21.75" customHeight="1" x14ac:dyDescent="0.2">
      <c r="A31" s="25"/>
      <c r="B31" s="104">
        <v>0</v>
      </c>
      <c r="C31" s="80" t="s">
        <v>33</v>
      </c>
      <c r="D31" s="103"/>
      <c r="E31" s="98">
        <v>902</v>
      </c>
      <c r="F31" s="97">
        <v>309</v>
      </c>
      <c r="G31" s="96">
        <v>120003460</v>
      </c>
      <c r="H31" s="102">
        <v>30100</v>
      </c>
      <c r="I31" s="31">
        <v>66000</v>
      </c>
      <c r="J31" s="101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19">
        <v>66000</v>
      </c>
      <c r="Y31" s="31">
        <v>66000</v>
      </c>
      <c r="Z31" s="83"/>
    </row>
    <row r="32" spans="1:26" ht="21.75" customHeight="1" x14ac:dyDescent="0.2">
      <c r="A32" s="25"/>
      <c r="B32" s="104">
        <v>0</v>
      </c>
      <c r="C32" s="80" t="s">
        <v>33</v>
      </c>
      <c r="D32" s="103"/>
      <c r="E32" s="98">
        <v>902</v>
      </c>
      <c r="F32" s="97">
        <v>309</v>
      </c>
      <c r="G32" s="96">
        <v>120004015</v>
      </c>
      <c r="H32" s="102">
        <v>30100</v>
      </c>
      <c r="I32" s="31">
        <v>1799662</v>
      </c>
      <c r="J32" s="101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19">
        <v>1799662</v>
      </c>
      <c r="Y32" s="31">
        <v>1799662</v>
      </c>
      <c r="Z32" s="83"/>
    </row>
    <row r="33" spans="1:26" ht="21.75" customHeight="1" x14ac:dyDescent="0.2">
      <c r="A33" s="25"/>
      <c r="B33" s="104">
        <v>0</v>
      </c>
      <c r="C33" s="80" t="s">
        <v>33</v>
      </c>
      <c r="D33" s="103"/>
      <c r="E33" s="98">
        <v>902</v>
      </c>
      <c r="F33" s="97">
        <v>314</v>
      </c>
      <c r="G33" s="96">
        <v>1001001</v>
      </c>
      <c r="H33" s="102">
        <v>30100</v>
      </c>
      <c r="I33" s="31">
        <v>482500</v>
      </c>
      <c r="J33" s="101">
        <v>0</v>
      </c>
      <c r="K33" s="19">
        <v>32500</v>
      </c>
      <c r="L33" s="19">
        <v>0</v>
      </c>
      <c r="M33" s="19">
        <v>32500</v>
      </c>
      <c r="N33" s="19">
        <v>100000</v>
      </c>
      <c r="O33" s="19">
        <v>0</v>
      </c>
      <c r="P33" s="19">
        <v>0</v>
      </c>
      <c r="Q33" s="19">
        <v>100000</v>
      </c>
      <c r="R33" s="88">
        <v>200000</v>
      </c>
      <c r="S33" s="88">
        <v>0</v>
      </c>
      <c r="T33" s="88">
        <v>0</v>
      </c>
      <c r="U33" s="88">
        <v>200000</v>
      </c>
      <c r="V33" s="88">
        <v>150000</v>
      </c>
      <c r="W33" s="88">
        <v>0</v>
      </c>
      <c r="X33" s="19">
        <v>0</v>
      </c>
      <c r="Y33" s="31">
        <v>150000</v>
      </c>
      <c r="Z33" s="83"/>
    </row>
    <row r="34" spans="1:26" ht="21.75" customHeight="1" x14ac:dyDescent="0.2">
      <c r="A34" s="25"/>
      <c r="B34" s="104">
        <v>0</v>
      </c>
      <c r="C34" s="80" t="s">
        <v>33</v>
      </c>
      <c r="D34" s="103"/>
      <c r="E34" s="98">
        <v>902</v>
      </c>
      <c r="F34" s="97">
        <v>405</v>
      </c>
      <c r="G34" s="96">
        <v>120003004</v>
      </c>
      <c r="H34" s="102">
        <v>30100</v>
      </c>
      <c r="I34" s="31">
        <v>0</v>
      </c>
      <c r="J34" s="10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19">
        <v>0</v>
      </c>
      <c r="Y34" s="31">
        <v>0</v>
      </c>
      <c r="Z34" s="83"/>
    </row>
    <row r="35" spans="1:26" ht="21.75" customHeight="1" x14ac:dyDescent="0.2">
      <c r="A35" s="25"/>
      <c r="B35" s="104">
        <v>0</v>
      </c>
      <c r="C35" s="80" t="s">
        <v>33</v>
      </c>
      <c r="D35" s="103"/>
      <c r="E35" s="98">
        <v>902</v>
      </c>
      <c r="F35" s="97">
        <v>405</v>
      </c>
      <c r="G35" s="96">
        <v>120003019</v>
      </c>
      <c r="H35" s="102">
        <v>30100</v>
      </c>
      <c r="I35" s="31">
        <v>46000</v>
      </c>
      <c r="J35" s="101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88">
        <v>37700</v>
      </c>
      <c r="S35" s="88">
        <v>0</v>
      </c>
      <c r="T35" s="88">
        <v>8300</v>
      </c>
      <c r="U35" s="88">
        <v>46000</v>
      </c>
      <c r="V35" s="88">
        <v>0</v>
      </c>
      <c r="W35" s="88">
        <v>0</v>
      </c>
      <c r="X35" s="19">
        <v>0</v>
      </c>
      <c r="Y35" s="31">
        <v>0</v>
      </c>
      <c r="Z35" s="83"/>
    </row>
    <row r="36" spans="1:26" ht="21.75" customHeight="1" x14ac:dyDescent="0.2">
      <c r="A36" s="25"/>
      <c r="B36" s="104">
        <v>0</v>
      </c>
      <c r="C36" s="80" t="s">
        <v>33</v>
      </c>
      <c r="D36" s="103"/>
      <c r="E36" s="98">
        <v>902</v>
      </c>
      <c r="F36" s="97">
        <v>405</v>
      </c>
      <c r="G36" s="96">
        <v>120003038</v>
      </c>
      <c r="H36" s="102">
        <v>30100</v>
      </c>
      <c r="I36" s="31">
        <v>40711700</v>
      </c>
      <c r="J36" s="101">
        <v>0</v>
      </c>
      <c r="K36" s="19">
        <v>0</v>
      </c>
      <c r="L36" s="19">
        <v>5285214</v>
      </c>
      <c r="M36" s="19">
        <v>5285214</v>
      </c>
      <c r="N36" s="19">
        <v>7050786</v>
      </c>
      <c r="O36" s="19">
        <v>15000000</v>
      </c>
      <c r="P36" s="19">
        <v>7000000</v>
      </c>
      <c r="Q36" s="19">
        <v>29050786</v>
      </c>
      <c r="R36" s="88">
        <v>5285214</v>
      </c>
      <c r="S36" s="88">
        <v>1090486</v>
      </c>
      <c r="T36" s="88">
        <v>0</v>
      </c>
      <c r="U36" s="88">
        <v>6375700</v>
      </c>
      <c r="V36" s="88">
        <v>0</v>
      </c>
      <c r="W36" s="88">
        <v>0</v>
      </c>
      <c r="X36" s="19">
        <v>0</v>
      </c>
      <c r="Y36" s="31">
        <v>0</v>
      </c>
      <c r="Z36" s="83"/>
    </row>
    <row r="37" spans="1:26" ht="21.75" customHeight="1" x14ac:dyDescent="0.2">
      <c r="A37" s="25"/>
      <c r="B37" s="104">
        <v>0</v>
      </c>
      <c r="C37" s="80" t="s">
        <v>33</v>
      </c>
      <c r="D37" s="103"/>
      <c r="E37" s="98">
        <v>902</v>
      </c>
      <c r="F37" s="97">
        <v>406</v>
      </c>
      <c r="G37" s="96">
        <v>1001001</v>
      </c>
      <c r="H37" s="102">
        <v>30100</v>
      </c>
      <c r="I37" s="31">
        <v>13000</v>
      </c>
      <c r="J37" s="101">
        <v>0</v>
      </c>
      <c r="K37" s="19">
        <v>13000</v>
      </c>
      <c r="L37" s="19">
        <v>0</v>
      </c>
      <c r="M37" s="19">
        <v>13000</v>
      </c>
      <c r="N37" s="19">
        <v>0</v>
      </c>
      <c r="O37" s="19">
        <v>0</v>
      </c>
      <c r="P37" s="19">
        <v>0</v>
      </c>
      <c r="Q37" s="19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19">
        <v>0</v>
      </c>
      <c r="Y37" s="31">
        <v>0</v>
      </c>
      <c r="Z37" s="83"/>
    </row>
    <row r="38" spans="1:26" ht="21.75" customHeight="1" x14ac:dyDescent="0.2">
      <c r="A38" s="25"/>
      <c r="B38" s="104">
        <v>0</v>
      </c>
      <c r="C38" s="80" t="s">
        <v>33</v>
      </c>
      <c r="D38" s="103"/>
      <c r="E38" s="98">
        <v>902</v>
      </c>
      <c r="F38" s="97">
        <v>407</v>
      </c>
      <c r="G38" s="96">
        <v>1001001</v>
      </c>
      <c r="H38" s="102">
        <v>30100</v>
      </c>
      <c r="I38" s="31">
        <v>13000</v>
      </c>
      <c r="J38" s="101">
        <v>0</v>
      </c>
      <c r="K38" s="19">
        <v>13000</v>
      </c>
      <c r="L38" s="19">
        <v>0</v>
      </c>
      <c r="M38" s="19">
        <v>13000</v>
      </c>
      <c r="N38" s="19">
        <v>0</v>
      </c>
      <c r="O38" s="19">
        <v>0</v>
      </c>
      <c r="P38" s="19">
        <v>0</v>
      </c>
      <c r="Q38" s="19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19">
        <v>0</v>
      </c>
      <c r="Y38" s="31">
        <v>0</v>
      </c>
      <c r="Z38" s="83"/>
    </row>
    <row r="39" spans="1:26" ht="21.75" customHeight="1" x14ac:dyDescent="0.2">
      <c r="A39" s="25"/>
      <c r="B39" s="104">
        <v>0</v>
      </c>
      <c r="C39" s="80" t="s">
        <v>33</v>
      </c>
      <c r="D39" s="103"/>
      <c r="E39" s="98">
        <v>902</v>
      </c>
      <c r="F39" s="97">
        <v>408</v>
      </c>
      <c r="G39" s="96">
        <v>1001001</v>
      </c>
      <c r="H39" s="102">
        <v>30100</v>
      </c>
      <c r="I39" s="31">
        <v>13000</v>
      </c>
      <c r="J39" s="101">
        <v>0</v>
      </c>
      <c r="K39" s="19">
        <v>13000</v>
      </c>
      <c r="L39" s="19">
        <v>0</v>
      </c>
      <c r="M39" s="19">
        <v>13000</v>
      </c>
      <c r="N39" s="19">
        <v>0</v>
      </c>
      <c r="O39" s="19">
        <v>0</v>
      </c>
      <c r="P39" s="19">
        <v>0</v>
      </c>
      <c r="Q39" s="19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19">
        <v>0</v>
      </c>
      <c r="Y39" s="31">
        <v>0</v>
      </c>
      <c r="Z39" s="83"/>
    </row>
    <row r="40" spans="1:26" ht="21.75" customHeight="1" x14ac:dyDescent="0.2">
      <c r="A40" s="25"/>
      <c r="B40" s="104">
        <v>0</v>
      </c>
      <c r="C40" s="80" t="s">
        <v>33</v>
      </c>
      <c r="D40" s="103"/>
      <c r="E40" s="98">
        <v>902</v>
      </c>
      <c r="F40" s="97">
        <v>409</v>
      </c>
      <c r="G40" s="96">
        <v>1001001</v>
      </c>
      <c r="H40" s="102">
        <v>30100</v>
      </c>
      <c r="I40" s="31">
        <v>500790.61</v>
      </c>
      <c r="J40" s="101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88">
        <v>0</v>
      </c>
      <c r="S40" s="88">
        <v>0</v>
      </c>
      <c r="T40" s="88">
        <v>350790.61</v>
      </c>
      <c r="U40" s="88">
        <v>350790.61</v>
      </c>
      <c r="V40" s="88">
        <v>114650</v>
      </c>
      <c r="W40" s="88">
        <v>35350</v>
      </c>
      <c r="X40" s="19">
        <v>0</v>
      </c>
      <c r="Y40" s="31">
        <v>150000</v>
      </c>
      <c r="Z40" s="83"/>
    </row>
    <row r="41" spans="1:26" ht="21.75" customHeight="1" x14ac:dyDescent="0.2">
      <c r="A41" s="25"/>
      <c r="B41" s="104">
        <v>0</v>
      </c>
      <c r="C41" s="80" t="s">
        <v>33</v>
      </c>
      <c r="D41" s="103"/>
      <c r="E41" s="98">
        <v>902</v>
      </c>
      <c r="F41" s="97">
        <v>412</v>
      </c>
      <c r="G41" s="96">
        <v>1001001</v>
      </c>
      <c r="H41" s="102">
        <v>30100</v>
      </c>
      <c r="I41" s="31">
        <v>4982550</v>
      </c>
      <c r="J41" s="101">
        <v>138000</v>
      </c>
      <c r="K41" s="19">
        <v>154250</v>
      </c>
      <c r="L41" s="19">
        <v>138000</v>
      </c>
      <c r="M41" s="19">
        <v>430250</v>
      </c>
      <c r="N41" s="19">
        <v>293000</v>
      </c>
      <c r="O41" s="19">
        <v>1638000</v>
      </c>
      <c r="P41" s="19">
        <v>203000</v>
      </c>
      <c r="Q41" s="19">
        <v>2134000</v>
      </c>
      <c r="R41" s="88">
        <v>162700</v>
      </c>
      <c r="S41" s="88">
        <v>238000</v>
      </c>
      <c r="T41" s="88">
        <v>323000</v>
      </c>
      <c r="U41" s="88">
        <v>723700</v>
      </c>
      <c r="V41" s="88">
        <v>288000</v>
      </c>
      <c r="W41" s="88">
        <v>993000</v>
      </c>
      <c r="X41" s="19">
        <v>413600</v>
      </c>
      <c r="Y41" s="31">
        <v>1694600</v>
      </c>
      <c r="Z41" s="83"/>
    </row>
    <row r="42" spans="1:26" ht="21.75" customHeight="1" x14ac:dyDescent="0.2">
      <c r="A42" s="25"/>
      <c r="B42" s="104">
        <v>0</v>
      </c>
      <c r="C42" s="80" t="s">
        <v>33</v>
      </c>
      <c r="D42" s="103"/>
      <c r="E42" s="98">
        <v>902</v>
      </c>
      <c r="F42" s="97">
        <v>502</v>
      </c>
      <c r="G42" s="96">
        <v>1001001</v>
      </c>
      <c r="H42" s="102">
        <v>30100</v>
      </c>
      <c r="I42" s="31">
        <v>17791365.789999999</v>
      </c>
      <c r="J42" s="101">
        <v>0</v>
      </c>
      <c r="K42" s="19">
        <v>2000000</v>
      </c>
      <c r="L42" s="19">
        <v>1867690</v>
      </c>
      <c r="M42" s="19">
        <v>3867690</v>
      </c>
      <c r="N42" s="19">
        <v>1867690</v>
      </c>
      <c r="O42" s="19">
        <v>8190790</v>
      </c>
      <c r="P42" s="19">
        <v>3518184.21</v>
      </c>
      <c r="Q42" s="19">
        <v>13576664.210000001</v>
      </c>
      <c r="R42" s="88">
        <v>347011.58</v>
      </c>
      <c r="S42" s="88">
        <v>0</v>
      </c>
      <c r="T42" s="88">
        <v>0</v>
      </c>
      <c r="U42" s="88">
        <v>347011.58</v>
      </c>
      <c r="V42" s="88">
        <v>0</v>
      </c>
      <c r="W42" s="88">
        <v>0</v>
      </c>
      <c r="X42" s="19">
        <v>0</v>
      </c>
      <c r="Y42" s="31">
        <v>0</v>
      </c>
      <c r="Z42" s="83"/>
    </row>
    <row r="43" spans="1:26" ht="21.75" customHeight="1" x14ac:dyDescent="0.2">
      <c r="A43" s="25"/>
      <c r="B43" s="104">
        <v>0</v>
      </c>
      <c r="C43" s="80" t="s">
        <v>33</v>
      </c>
      <c r="D43" s="103"/>
      <c r="E43" s="98">
        <v>902</v>
      </c>
      <c r="F43" s="97">
        <v>502</v>
      </c>
      <c r="G43" s="96">
        <v>120002021</v>
      </c>
      <c r="H43" s="102">
        <v>30100</v>
      </c>
      <c r="I43" s="31">
        <v>0</v>
      </c>
      <c r="J43" s="101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19">
        <v>0</v>
      </c>
      <c r="Y43" s="31">
        <v>0</v>
      </c>
      <c r="Z43" s="83"/>
    </row>
    <row r="44" spans="1:26" ht="21.75" customHeight="1" x14ac:dyDescent="0.2">
      <c r="A44" s="25"/>
      <c r="B44" s="104">
        <v>0</v>
      </c>
      <c r="C44" s="80" t="s">
        <v>33</v>
      </c>
      <c r="D44" s="103"/>
      <c r="E44" s="98">
        <v>902</v>
      </c>
      <c r="F44" s="97">
        <v>502</v>
      </c>
      <c r="G44" s="96">
        <v>120002192</v>
      </c>
      <c r="H44" s="102">
        <v>30100</v>
      </c>
      <c r="I44" s="31">
        <v>17304631.579999998</v>
      </c>
      <c r="J44" s="101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17304631.579999998</v>
      </c>
      <c r="X44" s="19">
        <v>0</v>
      </c>
      <c r="Y44" s="31">
        <v>17304631.579999998</v>
      </c>
      <c r="Z44" s="83"/>
    </row>
    <row r="45" spans="1:26" ht="21.75" customHeight="1" x14ac:dyDescent="0.2">
      <c r="A45" s="25"/>
      <c r="B45" s="104">
        <v>0</v>
      </c>
      <c r="C45" s="80" t="s">
        <v>33</v>
      </c>
      <c r="D45" s="103"/>
      <c r="E45" s="98">
        <v>902</v>
      </c>
      <c r="F45" s="97">
        <v>502</v>
      </c>
      <c r="G45" s="96">
        <v>120002403</v>
      </c>
      <c r="H45" s="102">
        <v>30100</v>
      </c>
      <c r="I45" s="31">
        <v>27654000</v>
      </c>
      <c r="J45" s="101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88">
        <v>0</v>
      </c>
      <c r="S45" s="88">
        <v>5530800</v>
      </c>
      <c r="T45" s="88">
        <v>5530800</v>
      </c>
      <c r="U45" s="88">
        <v>11061600</v>
      </c>
      <c r="V45" s="88">
        <v>5530800</v>
      </c>
      <c r="W45" s="88">
        <v>5530800</v>
      </c>
      <c r="X45" s="19">
        <v>5530800</v>
      </c>
      <c r="Y45" s="31">
        <v>16592400</v>
      </c>
      <c r="Z45" s="83"/>
    </row>
    <row r="46" spans="1:26" ht="21.75" customHeight="1" x14ac:dyDescent="0.2">
      <c r="A46" s="25"/>
      <c r="B46" s="104">
        <v>0</v>
      </c>
      <c r="C46" s="80" t="s">
        <v>33</v>
      </c>
      <c r="D46" s="103"/>
      <c r="E46" s="98">
        <v>902</v>
      </c>
      <c r="F46" s="97">
        <v>502</v>
      </c>
      <c r="G46" s="96">
        <v>120002430</v>
      </c>
      <c r="H46" s="102">
        <v>30100</v>
      </c>
      <c r="I46" s="31">
        <v>421052.63</v>
      </c>
      <c r="J46" s="101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421052.63</v>
      </c>
      <c r="X46" s="19">
        <v>0</v>
      </c>
      <c r="Y46" s="31">
        <v>421052.63</v>
      </c>
      <c r="Z46" s="83"/>
    </row>
    <row r="47" spans="1:26" ht="21.75" customHeight="1" x14ac:dyDescent="0.2">
      <c r="A47" s="25"/>
      <c r="B47" s="104">
        <v>0</v>
      </c>
      <c r="C47" s="80" t="s">
        <v>33</v>
      </c>
      <c r="D47" s="103"/>
      <c r="E47" s="98">
        <v>902</v>
      </c>
      <c r="F47" s="97">
        <v>502</v>
      </c>
      <c r="G47" s="96">
        <v>120002431</v>
      </c>
      <c r="H47" s="102">
        <v>30100</v>
      </c>
      <c r="I47" s="31">
        <v>210500</v>
      </c>
      <c r="J47" s="101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210500</v>
      </c>
      <c r="X47" s="19">
        <v>0</v>
      </c>
      <c r="Y47" s="31">
        <v>210500</v>
      </c>
      <c r="Z47" s="83"/>
    </row>
    <row r="48" spans="1:26" ht="21.75" customHeight="1" x14ac:dyDescent="0.2">
      <c r="A48" s="25"/>
      <c r="B48" s="104">
        <v>0</v>
      </c>
      <c r="C48" s="80" t="s">
        <v>33</v>
      </c>
      <c r="D48" s="103"/>
      <c r="E48" s="98">
        <v>902</v>
      </c>
      <c r="F48" s="97">
        <v>503</v>
      </c>
      <c r="G48" s="96">
        <v>1001001</v>
      </c>
      <c r="H48" s="102">
        <v>30100</v>
      </c>
      <c r="I48" s="31">
        <v>65000</v>
      </c>
      <c r="J48" s="101">
        <v>0</v>
      </c>
      <c r="K48" s="19">
        <v>65000</v>
      </c>
      <c r="L48" s="19">
        <v>0</v>
      </c>
      <c r="M48" s="19">
        <v>65000</v>
      </c>
      <c r="N48" s="19">
        <v>0</v>
      </c>
      <c r="O48" s="19">
        <v>0</v>
      </c>
      <c r="P48" s="19">
        <v>0</v>
      </c>
      <c r="Q48" s="19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19">
        <v>0</v>
      </c>
      <c r="Y48" s="31">
        <v>0</v>
      </c>
      <c r="Z48" s="83"/>
    </row>
    <row r="49" spans="1:26" ht="21.75" customHeight="1" x14ac:dyDescent="0.2">
      <c r="A49" s="25"/>
      <c r="B49" s="104">
        <v>0</v>
      </c>
      <c r="C49" s="80" t="s">
        <v>33</v>
      </c>
      <c r="D49" s="103"/>
      <c r="E49" s="98">
        <v>902</v>
      </c>
      <c r="F49" s="97">
        <v>505</v>
      </c>
      <c r="G49" s="96">
        <v>1001001</v>
      </c>
      <c r="H49" s="102">
        <v>30100</v>
      </c>
      <c r="I49" s="31">
        <v>32500</v>
      </c>
      <c r="J49" s="101">
        <v>0</v>
      </c>
      <c r="K49" s="19">
        <v>32500</v>
      </c>
      <c r="L49" s="19">
        <v>0</v>
      </c>
      <c r="M49" s="19">
        <v>32500</v>
      </c>
      <c r="N49" s="19">
        <v>0</v>
      </c>
      <c r="O49" s="19">
        <v>0</v>
      </c>
      <c r="P49" s="19">
        <v>0</v>
      </c>
      <c r="Q49" s="19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19">
        <v>0</v>
      </c>
      <c r="Y49" s="31">
        <v>0</v>
      </c>
      <c r="Z49" s="83"/>
    </row>
    <row r="50" spans="1:26" ht="21.75" customHeight="1" x14ac:dyDescent="0.2">
      <c r="A50" s="25"/>
      <c r="B50" s="104">
        <v>0</v>
      </c>
      <c r="C50" s="80" t="s">
        <v>33</v>
      </c>
      <c r="D50" s="103"/>
      <c r="E50" s="98">
        <v>902</v>
      </c>
      <c r="F50" s="97">
        <v>707</v>
      </c>
      <c r="G50" s="96">
        <v>1001001</v>
      </c>
      <c r="H50" s="102">
        <v>30100</v>
      </c>
      <c r="I50" s="31">
        <v>802500</v>
      </c>
      <c r="J50" s="101">
        <v>60000</v>
      </c>
      <c r="K50" s="19">
        <v>60000</v>
      </c>
      <c r="L50" s="19">
        <v>60000</v>
      </c>
      <c r="M50" s="19">
        <v>180000</v>
      </c>
      <c r="N50" s="19">
        <v>60000</v>
      </c>
      <c r="O50" s="19">
        <v>60000</v>
      </c>
      <c r="P50" s="19">
        <v>60000</v>
      </c>
      <c r="Q50" s="19">
        <v>180000</v>
      </c>
      <c r="R50" s="88">
        <v>105000</v>
      </c>
      <c r="S50" s="88">
        <v>15000</v>
      </c>
      <c r="T50" s="88">
        <v>110000</v>
      </c>
      <c r="U50" s="88">
        <v>230000</v>
      </c>
      <c r="V50" s="88">
        <v>36000</v>
      </c>
      <c r="W50" s="88">
        <v>80500</v>
      </c>
      <c r="X50" s="19">
        <v>96000</v>
      </c>
      <c r="Y50" s="31">
        <v>212500</v>
      </c>
      <c r="Z50" s="83"/>
    </row>
    <row r="51" spans="1:26" ht="21.75" customHeight="1" x14ac:dyDescent="0.2">
      <c r="A51" s="25"/>
      <c r="B51" s="104">
        <v>0</v>
      </c>
      <c r="C51" s="80" t="s">
        <v>33</v>
      </c>
      <c r="D51" s="103"/>
      <c r="E51" s="98">
        <v>902</v>
      </c>
      <c r="F51" s="97">
        <v>707</v>
      </c>
      <c r="G51" s="96">
        <v>120003011</v>
      </c>
      <c r="H51" s="102">
        <v>30100</v>
      </c>
      <c r="I51" s="31">
        <v>111100</v>
      </c>
      <c r="J51" s="101">
        <v>0</v>
      </c>
      <c r="K51" s="19">
        <v>0</v>
      </c>
      <c r="L51" s="19">
        <v>0</v>
      </c>
      <c r="M51" s="19">
        <v>0</v>
      </c>
      <c r="N51" s="19">
        <v>111100</v>
      </c>
      <c r="O51" s="19">
        <v>0</v>
      </c>
      <c r="P51" s="19">
        <v>0</v>
      </c>
      <c r="Q51" s="19">
        <v>111100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19">
        <v>0</v>
      </c>
      <c r="Y51" s="31">
        <v>0</v>
      </c>
      <c r="Z51" s="83"/>
    </row>
    <row r="52" spans="1:26" ht="21.75" customHeight="1" x14ac:dyDescent="0.2">
      <c r="A52" s="25"/>
      <c r="B52" s="104">
        <v>0</v>
      </c>
      <c r="C52" s="80" t="s">
        <v>33</v>
      </c>
      <c r="D52" s="103"/>
      <c r="E52" s="98">
        <v>902</v>
      </c>
      <c r="F52" s="97">
        <v>902</v>
      </c>
      <c r="G52" s="96">
        <v>120003024</v>
      </c>
      <c r="H52" s="102">
        <v>30100</v>
      </c>
      <c r="I52" s="31">
        <v>11066000</v>
      </c>
      <c r="J52" s="101">
        <v>0</v>
      </c>
      <c r="K52" s="19">
        <v>0</v>
      </c>
      <c r="L52" s="19">
        <v>0</v>
      </c>
      <c r="M52" s="19">
        <v>0</v>
      </c>
      <c r="N52" s="19">
        <v>0</v>
      </c>
      <c r="O52" s="19">
        <v>6000000</v>
      </c>
      <c r="P52" s="19">
        <v>3000000</v>
      </c>
      <c r="Q52" s="19">
        <v>9000000</v>
      </c>
      <c r="R52" s="88">
        <v>1804100</v>
      </c>
      <c r="S52" s="88">
        <v>261900</v>
      </c>
      <c r="T52" s="88">
        <v>0</v>
      </c>
      <c r="U52" s="88">
        <v>2066000</v>
      </c>
      <c r="V52" s="88">
        <v>0</v>
      </c>
      <c r="W52" s="88">
        <v>0</v>
      </c>
      <c r="X52" s="19">
        <v>0</v>
      </c>
      <c r="Y52" s="31">
        <v>0</v>
      </c>
      <c r="Z52" s="83"/>
    </row>
    <row r="53" spans="1:26" ht="21.75" customHeight="1" x14ac:dyDescent="0.2">
      <c r="A53" s="25"/>
      <c r="B53" s="104">
        <v>0</v>
      </c>
      <c r="C53" s="80" t="s">
        <v>33</v>
      </c>
      <c r="D53" s="103"/>
      <c r="E53" s="98">
        <v>902</v>
      </c>
      <c r="F53" s="97">
        <v>1001</v>
      </c>
      <c r="G53" s="96">
        <v>1001001</v>
      </c>
      <c r="H53" s="102">
        <v>30100</v>
      </c>
      <c r="I53" s="31">
        <v>2802800</v>
      </c>
      <c r="J53" s="101">
        <v>209000</v>
      </c>
      <c r="K53" s="19">
        <v>209000</v>
      </c>
      <c r="L53" s="19">
        <v>209000</v>
      </c>
      <c r="M53" s="19">
        <v>627000</v>
      </c>
      <c r="N53" s="19">
        <v>209000</v>
      </c>
      <c r="O53" s="19">
        <v>209000</v>
      </c>
      <c r="P53" s="19">
        <v>209000</v>
      </c>
      <c r="Q53" s="19">
        <v>627000</v>
      </c>
      <c r="R53" s="88">
        <v>209000</v>
      </c>
      <c r="S53" s="88">
        <v>209000</v>
      </c>
      <c r="T53" s="88">
        <v>209000</v>
      </c>
      <c r="U53" s="88">
        <v>627000</v>
      </c>
      <c r="V53" s="88">
        <v>209000</v>
      </c>
      <c r="W53" s="88">
        <v>209000</v>
      </c>
      <c r="X53" s="19">
        <v>503800</v>
      </c>
      <c r="Y53" s="31">
        <v>921800</v>
      </c>
      <c r="Z53" s="83"/>
    </row>
    <row r="54" spans="1:26" ht="21.75" customHeight="1" x14ac:dyDescent="0.2">
      <c r="A54" s="25"/>
      <c r="B54" s="104">
        <v>0</v>
      </c>
      <c r="C54" s="80" t="s">
        <v>33</v>
      </c>
      <c r="D54" s="103"/>
      <c r="E54" s="98">
        <v>902</v>
      </c>
      <c r="F54" s="97">
        <v>1004</v>
      </c>
      <c r="G54" s="96">
        <v>120003012</v>
      </c>
      <c r="H54" s="102">
        <v>30100</v>
      </c>
      <c r="I54" s="31">
        <v>30973400</v>
      </c>
      <c r="J54" s="101">
        <v>2700000</v>
      </c>
      <c r="K54" s="19">
        <v>2700000</v>
      </c>
      <c r="L54" s="19">
        <v>2700000</v>
      </c>
      <c r="M54" s="19">
        <v>8100000</v>
      </c>
      <c r="N54" s="19">
        <v>2700000</v>
      </c>
      <c r="O54" s="19">
        <v>2700000</v>
      </c>
      <c r="P54" s="19">
        <v>2700000</v>
      </c>
      <c r="Q54" s="19">
        <v>8100000</v>
      </c>
      <c r="R54" s="88">
        <v>3500000</v>
      </c>
      <c r="S54" s="88">
        <v>2700000</v>
      </c>
      <c r="T54" s="88">
        <v>2700000</v>
      </c>
      <c r="U54" s="88">
        <v>8900000</v>
      </c>
      <c r="V54" s="88">
        <v>3500000</v>
      </c>
      <c r="W54" s="88">
        <v>818900</v>
      </c>
      <c r="X54" s="19">
        <v>1554500</v>
      </c>
      <c r="Y54" s="31">
        <v>5873400</v>
      </c>
      <c r="Z54" s="83"/>
    </row>
    <row r="55" spans="1:26" ht="21.75" customHeight="1" x14ac:dyDescent="0.2">
      <c r="A55" s="25"/>
      <c r="B55" s="104">
        <v>0</v>
      </c>
      <c r="C55" s="80" t="s">
        <v>33</v>
      </c>
      <c r="D55" s="103"/>
      <c r="E55" s="98">
        <v>902</v>
      </c>
      <c r="F55" s="97">
        <v>1004</v>
      </c>
      <c r="G55" s="96">
        <v>120003013</v>
      </c>
      <c r="H55" s="102">
        <v>30100</v>
      </c>
      <c r="I55" s="31">
        <v>30144900</v>
      </c>
      <c r="J55" s="101">
        <v>3910000</v>
      </c>
      <c r="K55" s="19">
        <v>2304700</v>
      </c>
      <c r="L55" s="19">
        <v>2300000</v>
      </c>
      <c r="M55" s="19">
        <v>8514700</v>
      </c>
      <c r="N55" s="19">
        <v>2354300</v>
      </c>
      <c r="O55" s="19">
        <v>2306900</v>
      </c>
      <c r="P55" s="19">
        <v>2249600</v>
      </c>
      <c r="Q55" s="19">
        <v>6910800</v>
      </c>
      <c r="R55" s="88">
        <v>2363800</v>
      </c>
      <c r="S55" s="88">
        <v>2475000</v>
      </c>
      <c r="T55" s="88">
        <v>2424400</v>
      </c>
      <c r="U55" s="88">
        <v>7263200</v>
      </c>
      <c r="V55" s="88">
        <v>2100000</v>
      </c>
      <c r="W55" s="88">
        <v>3031100</v>
      </c>
      <c r="X55" s="19">
        <v>2325100</v>
      </c>
      <c r="Y55" s="31">
        <v>7456200</v>
      </c>
      <c r="Z55" s="83"/>
    </row>
    <row r="56" spans="1:26" ht="21.75" customHeight="1" x14ac:dyDescent="0.2">
      <c r="A56" s="25"/>
      <c r="B56" s="104">
        <v>0</v>
      </c>
      <c r="C56" s="80" t="s">
        <v>33</v>
      </c>
      <c r="D56" s="103"/>
      <c r="E56" s="98">
        <v>902</v>
      </c>
      <c r="F56" s="97">
        <v>1004</v>
      </c>
      <c r="G56" s="96">
        <v>120003034</v>
      </c>
      <c r="H56" s="102">
        <v>30100</v>
      </c>
      <c r="I56" s="31">
        <v>66000</v>
      </c>
      <c r="J56" s="101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66000</v>
      </c>
      <c r="Q56" s="19">
        <v>66000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19">
        <v>0</v>
      </c>
      <c r="Y56" s="31">
        <v>0</v>
      </c>
      <c r="Z56" s="83"/>
    </row>
    <row r="57" spans="1:26" ht="21.75" customHeight="1" x14ac:dyDescent="0.2">
      <c r="A57" s="25"/>
      <c r="B57" s="104">
        <v>0</v>
      </c>
      <c r="C57" s="80" t="s">
        <v>33</v>
      </c>
      <c r="D57" s="103"/>
      <c r="E57" s="98">
        <v>902</v>
      </c>
      <c r="F57" s="97">
        <v>1004</v>
      </c>
      <c r="G57" s="96">
        <v>120003035</v>
      </c>
      <c r="H57" s="102">
        <v>30100</v>
      </c>
      <c r="I57" s="31">
        <v>33859800</v>
      </c>
      <c r="J57" s="101">
        <v>0</v>
      </c>
      <c r="K57" s="19">
        <v>0</v>
      </c>
      <c r="L57" s="19">
        <v>0</v>
      </c>
      <c r="M57" s="19">
        <v>0</v>
      </c>
      <c r="N57" s="19">
        <v>720900</v>
      </c>
      <c r="O57" s="19">
        <v>0</v>
      </c>
      <c r="P57" s="19">
        <v>0</v>
      </c>
      <c r="Q57" s="19">
        <v>720900</v>
      </c>
      <c r="R57" s="88">
        <v>33138900</v>
      </c>
      <c r="S57" s="88">
        <v>0</v>
      </c>
      <c r="T57" s="88">
        <v>0</v>
      </c>
      <c r="U57" s="88">
        <v>33138900</v>
      </c>
      <c r="V57" s="88">
        <v>0</v>
      </c>
      <c r="W57" s="88">
        <v>0</v>
      </c>
      <c r="X57" s="19">
        <v>0</v>
      </c>
      <c r="Y57" s="31">
        <v>0</v>
      </c>
      <c r="Z57" s="83"/>
    </row>
    <row r="58" spans="1:26" ht="21.75" customHeight="1" x14ac:dyDescent="0.2">
      <c r="A58" s="25"/>
      <c r="B58" s="104">
        <v>0</v>
      </c>
      <c r="C58" s="80" t="s">
        <v>33</v>
      </c>
      <c r="D58" s="103"/>
      <c r="E58" s="98">
        <v>902</v>
      </c>
      <c r="F58" s="97">
        <v>1004</v>
      </c>
      <c r="G58" s="96">
        <v>202305000</v>
      </c>
      <c r="H58" s="102">
        <v>30100</v>
      </c>
      <c r="I58" s="31">
        <v>0</v>
      </c>
      <c r="J58" s="101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19">
        <v>0</v>
      </c>
      <c r="Y58" s="31">
        <v>0</v>
      </c>
      <c r="Z58" s="83"/>
    </row>
    <row r="59" spans="1:26" ht="21.75" customHeight="1" x14ac:dyDescent="0.2">
      <c r="A59" s="25"/>
      <c r="B59" s="104">
        <v>0</v>
      </c>
      <c r="C59" s="80" t="s">
        <v>33</v>
      </c>
      <c r="D59" s="103"/>
      <c r="E59" s="98">
        <v>902</v>
      </c>
      <c r="F59" s="97">
        <v>1004</v>
      </c>
      <c r="G59" s="96">
        <v>202535000</v>
      </c>
      <c r="H59" s="102">
        <v>30100</v>
      </c>
      <c r="I59" s="31">
        <v>6179100</v>
      </c>
      <c r="J59" s="101">
        <v>0</v>
      </c>
      <c r="K59" s="19">
        <v>0</v>
      </c>
      <c r="L59" s="19">
        <v>0</v>
      </c>
      <c r="M59" s="19">
        <v>0</v>
      </c>
      <c r="N59" s="19">
        <v>0</v>
      </c>
      <c r="O59" s="19">
        <v>6179100</v>
      </c>
      <c r="P59" s="19">
        <v>0</v>
      </c>
      <c r="Q59" s="19">
        <v>6179100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19">
        <v>0</v>
      </c>
      <c r="Y59" s="31">
        <v>0</v>
      </c>
      <c r="Z59" s="83"/>
    </row>
    <row r="60" spans="1:26" ht="21.75" customHeight="1" x14ac:dyDescent="0.2">
      <c r="A60" s="25"/>
      <c r="B60" s="104">
        <v>0</v>
      </c>
      <c r="C60" s="80" t="s">
        <v>33</v>
      </c>
      <c r="D60" s="103"/>
      <c r="E60" s="98">
        <v>902</v>
      </c>
      <c r="F60" s="97">
        <v>1006</v>
      </c>
      <c r="G60" s="96">
        <v>1001001</v>
      </c>
      <c r="H60" s="102">
        <v>30100</v>
      </c>
      <c r="I60" s="31">
        <v>800000</v>
      </c>
      <c r="J60" s="101">
        <v>0</v>
      </c>
      <c r="K60" s="19">
        <v>190000</v>
      </c>
      <c r="L60" s="19">
        <v>0</v>
      </c>
      <c r="M60" s="19">
        <v>190000</v>
      </c>
      <c r="N60" s="19">
        <v>230000</v>
      </c>
      <c r="O60" s="19">
        <v>0</v>
      </c>
      <c r="P60" s="19">
        <v>0</v>
      </c>
      <c r="Q60" s="19">
        <v>230000</v>
      </c>
      <c r="R60" s="88">
        <v>190000</v>
      </c>
      <c r="S60" s="88">
        <v>0</v>
      </c>
      <c r="T60" s="88">
        <v>0</v>
      </c>
      <c r="U60" s="88">
        <v>190000</v>
      </c>
      <c r="V60" s="88">
        <v>190000</v>
      </c>
      <c r="W60" s="88">
        <v>0</v>
      </c>
      <c r="X60" s="19">
        <v>0</v>
      </c>
      <c r="Y60" s="31">
        <v>190000</v>
      </c>
      <c r="Z60" s="83"/>
    </row>
    <row r="61" spans="1:26" ht="21.75" customHeight="1" x14ac:dyDescent="0.2">
      <c r="A61" s="25"/>
      <c r="B61" s="100">
        <v>0</v>
      </c>
      <c r="C61" s="24" t="s">
        <v>33</v>
      </c>
      <c r="D61" s="99"/>
      <c r="E61" s="98">
        <v>902</v>
      </c>
      <c r="F61" s="97">
        <v>1403</v>
      </c>
      <c r="G61" s="96">
        <v>1001001</v>
      </c>
      <c r="H61" s="95">
        <v>30100</v>
      </c>
      <c r="I61" s="17">
        <v>8531400</v>
      </c>
      <c r="J61" s="27">
        <v>0</v>
      </c>
      <c r="K61" s="16">
        <v>0</v>
      </c>
      <c r="L61" s="16">
        <v>0</v>
      </c>
      <c r="M61" s="19">
        <v>0</v>
      </c>
      <c r="N61" s="16">
        <v>0</v>
      </c>
      <c r="O61" s="16">
        <v>0</v>
      </c>
      <c r="P61" s="16">
        <v>0</v>
      </c>
      <c r="Q61" s="19">
        <v>0</v>
      </c>
      <c r="R61" s="20">
        <v>0</v>
      </c>
      <c r="S61" s="20">
        <v>8531400</v>
      </c>
      <c r="T61" s="20">
        <v>0</v>
      </c>
      <c r="U61" s="88">
        <v>8531400</v>
      </c>
      <c r="V61" s="20">
        <v>0</v>
      </c>
      <c r="W61" s="20">
        <v>0</v>
      </c>
      <c r="X61" s="16">
        <v>0</v>
      </c>
      <c r="Y61" s="31">
        <v>0</v>
      </c>
      <c r="Z61" s="83"/>
    </row>
    <row r="62" spans="1:26" ht="32.25" customHeight="1" x14ac:dyDescent="0.2">
      <c r="A62" s="25"/>
      <c r="B62" s="132" t="s">
        <v>31</v>
      </c>
      <c r="C62" s="132"/>
      <c r="D62" s="133"/>
      <c r="E62" s="87">
        <v>905</v>
      </c>
      <c r="F62" s="86"/>
      <c r="G62" s="85"/>
      <c r="H62" s="84"/>
      <c r="I62" s="78">
        <v>28816700</v>
      </c>
      <c r="J62" s="78">
        <v>1000000</v>
      </c>
      <c r="K62" s="78">
        <v>4576200</v>
      </c>
      <c r="L62" s="10">
        <v>1200000</v>
      </c>
      <c r="M62" s="79">
        <v>6776200</v>
      </c>
      <c r="N62" s="78">
        <v>4776100</v>
      </c>
      <c r="O62" s="78">
        <v>1200000</v>
      </c>
      <c r="P62" s="10">
        <v>1200000</v>
      </c>
      <c r="Q62" s="79">
        <v>7176100</v>
      </c>
      <c r="R62" s="78">
        <v>4776000</v>
      </c>
      <c r="S62" s="78">
        <v>1200000</v>
      </c>
      <c r="T62" s="10">
        <v>4775700</v>
      </c>
      <c r="U62" s="79">
        <v>10751700</v>
      </c>
      <c r="V62" s="78">
        <v>1200000</v>
      </c>
      <c r="W62" s="78">
        <v>1200000</v>
      </c>
      <c r="X62" s="10">
        <v>1712700</v>
      </c>
      <c r="Y62" s="31">
        <v>4112700</v>
      </c>
      <c r="Z62" s="83"/>
    </row>
    <row r="63" spans="1:26" ht="21.75" customHeight="1" x14ac:dyDescent="0.2">
      <c r="A63" s="25"/>
      <c r="B63" s="108">
        <v>0</v>
      </c>
      <c r="C63" s="77" t="s">
        <v>29</v>
      </c>
      <c r="D63" s="107"/>
      <c r="E63" s="92">
        <v>905</v>
      </c>
      <c r="F63" s="91">
        <v>106</v>
      </c>
      <c r="G63" s="90">
        <v>1001001</v>
      </c>
      <c r="H63" s="106">
        <v>30100</v>
      </c>
      <c r="I63" s="101">
        <v>14512700</v>
      </c>
      <c r="J63" s="101">
        <v>1000000</v>
      </c>
      <c r="K63" s="73">
        <v>1000000</v>
      </c>
      <c r="L63" s="73">
        <v>1200000</v>
      </c>
      <c r="M63" s="19">
        <v>3200000</v>
      </c>
      <c r="N63" s="73">
        <v>1200000</v>
      </c>
      <c r="O63" s="73">
        <v>1200000</v>
      </c>
      <c r="P63" s="73">
        <v>1200000</v>
      </c>
      <c r="Q63" s="19">
        <v>3600000</v>
      </c>
      <c r="R63" s="105">
        <v>1200000</v>
      </c>
      <c r="S63" s="105">
        <v>1200000</v>
      </c>
      <c r="T63" s="105">
        <v>1200000</v>
      </c>
      <c r="U63" s="88">
        <v>3600000</v>
      </c>
      <c r="V63" s="105">
        <v>1200000</v>
      </c>
      <c r="W63" s="105">
        <v>1200000</v>
      </c>
      <c r="X63" s="73">
        <v>1712700</v>
      </c>
      <c r="Y63" s="31">
        <v>4112700</v>
      </c>
      <c r="Z63" s="83"/>
    </row>
    <row r="64" spans="1:26" ht="21.75" customHeight="1" x14ac:dyDescent="0.2">
      <c r="A64" s="25"/>
      <c r="B64" s="100">
        <v>0</v>
      </c>
      <c r="C64" s="24" t="s">
        <v>29</v>
      </c>
      <c r="D64" s="99"/>
      <c r="E64" s="98">
        <v>905</v>
      </c>
      <c r="F64" s="97">
        <v>1401</v>
      </c>
      <c r="G64" s="96">
        <v>1001001</v>
      </c>
      <c r="H64" s="95">
        <v>30100</v>
      </c>
      <c r="I64" s="17">
        <v>14304000</v>
      </c>
      <c r="J64" s="27">
        <v>0</v>
      </c>
      <c r="K64" s="16">
        <v>3576200</v>
      </c>
      <c r="L64" s="16">
        <v>0</v>
      </c>
      <c r="M64" s="19">
        <v>3576200</v>
      </c>
      <c r="N64" s="16">
        <v>3576100</v>
      </c>
      <c r="O64" s="16">
        <v>0</v>
      </c>
      <c r="P64" s="16">
        <v>0</v>
      </c>
      <c r="Q64" s="19">
        <v>3576100</v>
      </c>
      <c r="R64" s="20">
        <v>3576000</v>
      </c>
      <c r="S64" s="20">
        <v>0</v>
      </c>
      <c r="T64" s="20">
        <v>3575700</v>
      </c>
      <c r="U64" s="88">
        <v>7151700</v>
      </c>
      <c r="V64" s="20">
        <v>0</v>
      </c>
      <c r="W64" s="20">
        <v>0</v>
      </c>
      <c r="X64" s="16">
        <v>0</v>
      </c>
      <c r="Y64" s="31">
        <v>0</v>
      </c>
      <c r="Z64" s="83"/>
    </row>
    <row r="65" spans="1:26" ht="21.75" customHeight="1" x14ac:dyDescent="0.2">
      <c r="A65" s="25"/>
      <c r="B65" s="132" t="s">
        <v>27</v>
      </c>
      <c r="C65" s="132"/>
      <c r="D65" s="133"/>
      <c r="E65" s="87">
        <v>910</v>
      </c>
      <c r="F65" s="86"/>
      <c r="G65" s="85"/>
      <c r="H65" s="84"/>
      <c r="I65" s="78">
        <v>1732000</v>
      </c>
      <c r="J65" s="78">
        <v>100000</v>
      </c>
      <c r="K65" s="78">
        <v>111000</v>
      </c>
      <c r="L65" s="10">
        <v>144000</v>
      </c>
      <c r="M65" s="79">
        <v>355000</v>
      </c>
      <c r="N65" s="78">
        <v>116000</v>
      </c>
      <c r="O65" s="78">
        <v>199500</v>
      </c>
      <c r="P65" s="10">
        <v>139000</v>
      </c>
      <c r="Q65" s="79">
        <v>454500</v>
      </c>
      <c r="R65" s="78">
        <v>230000</v>
      </c>
      <c r="S65" s="78">
        <v>171000</v>
      </c>
      <c r="T65" s="10">
        <v>99000</v>
      </c>
      <c r="U65" s="79">
        <v>500000</v>
      </c>
      <c r="V65" s="78">
        <v>50500</v>
      </c>
      <c r="W65" s="78">
        <v>127500</v>
      </c>
      <c r="X65" s="10">
        <v>244500</v>
      </c>
      <c r="Y65" s="31">
        <v>422500</v>
      </c>
      <c r="Z65" s="83"/>
    </row>
    <row r="66" spans="1:26" ht="12.75" customHeight="1" x14ac:dyDescent="0.2">
      <c r="A66" s="25"/>
      <c r="B66" s="108">
        <v>0</v>
      </c>
      <c r="C66" s="77" t="s">
        <v>25</v>
      </c>
      <c r="D66" s="107"/>
      <c r="E66" s="92">
        <v>910</v>
      </c>
      <c r="F66" s="91">
        <v>106</v>
      </c>
      <c r="G66" s="90">
        <v>1001001</v>
      </c>
      <c r="H66" s="106">
        <v>30100</v>
      </c>
      <c r="I66" s="101">
        <v>982000</v>
      </c>
      <c r="J66" s="101">
        <v>100000</v>
      </c>
      <c r="K66" s="73">
        <v>111000</v>
      </c>
      <c r="L66" s="73">
        <v>144000</v>
      </c>
      <c r="M66" s="19">
        <v>355000</v>
      </c>
      <c r="N66" s="73">
        <v>0</v>
      </c>
      <c r="O66" s="73">
        <v>29000</v>
      </c>
      <c r="P66" s="73">
        <v>37000</v>
      </c>
      <c r="Q66" s="19">
        <v>66000</v>
      </c>
      <c r="R66" s="105">
        <v>37000</v>
      </c>
      <c r="S66" s="105">
        <v>57000</v>
      </c>
      <c r="T66" s="105">
        <v>47500</v>
      </c>
      <c r="U66" s="88">
        <v>141500</v>
      </c>
      <c r="V66" s="105">
        <v>47500</v>
      </c>
      <c r="W66" s="105">
        <v>127500</v>
      </c>
      <c r="X66" s="73">
        <v>244500</v>
      </c>
      <c r="Y66" s="31">
        <v>419500</v>
      </c>
      <c r="Z66" s="83"/>
    </row>
    <row r="67" spans="1:26" ht="12.75" customHeight="1" x14ac:dyDescent="0.2">
      <c r="A67" s="25"/>
      <c r="B67" s="100">
        <v>0</v>
      </c>
      <c r="C67" s="24" t="s">
        <v>25</v>
      </c>
      <c r="D67" s="99"/>
      <c r="E67" s="98">
        <v>910</v>
      </c>
      <c r="F67" s="97">
        <v>106</v>
      </c>
      <c r="G67" s="96">
        <v>1001002</v>
      </c>
      <c r="H67" s="95">
        <v>30100</v>
      </c>
      <c r="I67" s="17">
        <v>750000</v>
      </c>
      <c r="J67" s="27">
        <v>0</v>
      </c>
      <c r="K67" s="16">
        <v>0</v>
      </c>
      <c r="L67" s="16">
        <v>0</v>
      </c>
      <c r="M67" s="19">
        <v>0</v>
      </c>
      <c r="N67" s="16">
        <v>116000</v>
      </c>
      <c r="O67" s="16">
        <v>170500</v>
      </c>
      <c r="P67" s="16">
        <v>102000</v>
      </c>
      <c r="Q67" s="19">
        <v>388500</v>
      </c>
      <c r="R67" s="20">
        <v>193000</v>
      </c>
      <c r="S67" s="20">
        <v>114000</v>
      </c>
      <c r="T67" s="20">
        <v>51500</v>
      </c>
      <c r="U67" s="88">
        <v>358500</v>
      </c>
      <c r="V67" s="20">
        <v>3000</v>
      </c>
      <c r="W67" s="20">
        <v>0</v>
      </c>
      <c r="X67" s="16">
        <v>0</v>
      </c>
      <c r="Y67" s="31">
        <v>3000</v>
      </c>
      <c r="Z67" s="83"/>
    </row>
    <row r="68" spans="1:26" ht="12.75" customHeight="1" x14ac:dyDescent="0.2">
      <c r="A68" s="25"/>
      <c r="B68" s="132" t="s">
        <v>23</v>
      </c>
      <c r="C68" s="132"/>
      <c r="D68" s="133"/>
      <c r="E68" s="87">
        <v>925</v>
      </c>
      <c r="F68" s="86"/>
      <c r="G68" s="85"/>
      <c r="H68" s="84"/>
      <c r="I68" s="78">
        <v>1054196164.36</v>
      </c>
      <c r="J68" s="78">
        <v>50276120</v>
      </c>
      <c r="K68" s="78">
        <v>80491625.129999995</v>
      </c>
      <c r="L68" s="10">
        <v>86310709.040000007</v>
      </c>
      <c r="M68" s="79">
        <v>217078454.16999999</v>
      </c>
      <c r="N68" s="78">
        <v>122005708.98999999</v>
      </c>
      <c r="O68" s="78">
        <v>71951786.870000005</v>
      </c>
      <c r="P68" s="10">
        <v>95243800</v>
      </c>
      <c r="Q68" s="79">
        <v>289201295.86000001</v>
      </c>
      <c r="R68" s="78">
        <v>52941047.859999999</v>
      </c>
      <c r="S68" s="78">
        <v>59373042.039999999</v>
      </c>
      <c r="T68" s="10">
        <v>80516485.469999999</v>
      </c>
      <c r="U68" s="79">
        <v>192830575.37</v>
      </c>
      <c r="V68" s="78">
        <v>93466502.420000002</v>
      </c>
      <c r="W68" s="78">
        <v>148655118.19999999</v>
      </c>
      <c r="X68" s="10">
        <v>112964218.34</v>
      </c>
      <c r="Y68" s="31">
        <v>355085838.95999998</v>
      </c>
      <c r="Z68" s="83"/>
    </row>
    <row r="69" spans="1:26" ht="12.75" customHeight="1" x14ac:dyDescent="0.2">
      <c r="A69" s="25"/>
      <c r="B69" s="108">
        <v>0</v>
      </c>
      <c r="C69" s="77" t="s">
        <v>15</v>
      </c>
      <c r="D69" s="107"/>
      <c r="E69" s="92">
        <v>925</v>
      </c>
      <c r="F69" s="91">
        <v>701</v>
      </c>
      <c r="G69" s="90">
        <v>1001001</v>
      </c>
      <c r="H69" s="106">
        <v>30100</v>
      </c>
      <c r="I69" s="101">
        <v>98494794.069999993</v>
      </c>
      <c r="J69" s="101">
        <v>9190000</v>
      </c>
      <c r="K69" s="73">
        <v>10208300</v>
      </c>
      <c r="L69" s="73">
        <v>11771500</v>
      </c>
      <c r="M69" s="19">
        <v>31169800</v>
      </c>
      <c r="N69" s="73">
        <v>11070800</v>
      </c>
      <c r="O69" s="73">
        <v>6655600</v>
      </c>
      <c r="P69" s="73">
        <v>6475864.04</v>
      </c>
      <c r="Q69" s="19">
        <v>24202264.039999999</v>
      </c>
      <c r="R69" s="105">
        <v>7235100</v>
      </c>
      <c r="S69" s="105">
        <v>6640842.8700000001</v>
      </c>
      <c r="T69" s="105">
        <v>6514400</v>
      </c>
      <c r="U69" s="88">
        <v>20390342.870000001</v>
      </c>
      <c r="V69" s="105">
        <v>6607800</v>
      </c>
      <c r="W69" s="105">
        <v>6736400</v>
      </c>
      <c r="X69" s="73">
        <v>9388187.1600000001</v>
      </c>
      <c r="Y69" s="31">
        <v>22732387.16</v>
      </c>
      <c r="Z69" s="83"/>
    </row>
    <row r="70" spans="1:26" ht="12.75" customHeight="1" x14ac:dyDescent="0.2">
      <c r="A70" s="25"/>
      <c r="B70" s="104">
        <v>0</v>
      </c>
      <c r="C70" s="80" t="s">
        <v>15</v>
      </c>
      <c r="D70" s="103"/>
      <c r="E70" s="98">
        <v>925</v>
      </c>
      <c r="F70" s="97">
        <v>701</v>
      </c>
      <c r="G70" s="96">
        <v>120002066</v>
      </c>
      <c r="H70" s="102">
        <v>30100</v>
      </c>
      <c r="I70" s="31">
        <v>7292557.1299999999</v>
      </c>
      <c r="J70" s="101">
        <v>0</v>
      </c>
      <c r="K70" s="19">
        <v>7292557.1299999999</v>
      </c>
      <c r="L70" s="19">
        <v>0</v>
      </c>
      <c r="M70" s="19">
        <v>7292557.1299999999</v>
      </c>
      <c r="N70" s="19">
        <v>0</v>
      </c>
      <c r="O70" s="19">
        <v>0</v>
      </c>
      <c r="P70" s="19">
        <v>0</v>
      </c>
      <c r="Q70" s="19">
        <v>0</v>
      </c>
      <c r="R70" s="88">
        <v>0</v>
      </c>
      <c r="S70" s="88">
        <v>0</v>
      </c>
      <c r="T70" s="88">
        <v>0</v>
      </c>
      <c r="U70" s="88">
        <v>0</v>
      </c>
      <c r="V70" s="88">
        <v>0</v>
      </c>
      <c r="W70" s="88">
        <v>0</v>
      </c>
      <c r="X70" s="19">
        <v>0</v>
      </c>
      <c r="Y70" s="31">
        <v>0</v>
      </c>
      <c r="Z70" s="83"/>
    </row>
    <row r="71" spans="1:26" ht="12.75" customHeight="1" x14ac:dyDescent="0.2">
      <c r="A71" s="25"/>
      <c r="B71" s="104">
        <v>0</v>
      </c>
      <c r="C71" s="80" t="s">
        <v>15</v>
      </c>
      <c r="D71" s="103"/>
      <c r="E71" s="98">
        <v>925</v>
      </c>
      <c r="F71" s="97">
        <v>701</v>
      </c>
      <c r="G71" s="96">
        <v>120002417</v>
      </c>
      <c r="H71" s="102">
        <v>30100</v>
      </c>
      <c r="I71" s="31">
        <v>696000</v>
      </c>
      <c r="J71" s="101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88">
        <v>0</v>
      </c>
      <c r="S71" s="88">
        <v>0</v>
      </c>
      <c r="T71" s="88">
        <v>696000</v>
      </c>
      <c r="U71" s="88">
        <v>696000</v>
      </c>
      <c r="V71" s="88">
        <v>0</v>
      </c>
      <c r="W71" s="88">
        <v>0</v>
      </c>
      <c r="X71" s="19">
        <v>0</v>
      </c>
      <c r="Y71" s="31">
        <v>0</v>
      </c>
      <c r="Z71" s="83"/>
    </row>
    <row r="72" spans="1:26" ht="12.75" customHeight="1" x14ac:dyDescent="0.2">
      <c r="A72" s="25"/>
      <c r="B72" s="104">
        <v>0</v>
      </c>
      <c r="C72" s="80" t="s">
        <v>15</v>
      </c>
      <c r="D72" s="103"/>
      <c r="E72" s="98">
        <v>925</v>
      </c>
      <c r="F72" s="97">
        <v>701</v>
      </c>
      <c r="G72" s="96">
        <v>120003006</v>
      </c>
      <c r="H72" s="102">
        <v>30100</v>
      </c>
      <c r="I72" s="31">
        <v>5595080</v>
      </c>
      <c r="J72" s="101">
        <v>764000</v>
      </c>
      <c r="K72" s="19">
        <v>724400</v>
      </c>
      <c r="L72" s="19">
        <v>695800</v>
      </c>
      <c r="M72" s="19">
        <v>2184200</v>
      </c>
      <c r="N72" s="19">
        <v>379900</v>
      </c>
      <c r="O72" s="19">
        <v>47600</v>
      </c>
      <c r="P72" s="19">
        <v>47600</v>
      </c>
      <c r="Q72" s="19">
        <v>475100</v>
      </c>
      <c r="R72" s="88">
        <v>50610</v>
      </c>
      <c r="S72" s="88">
        <v>50000</v>
      </c>
      <c r="T72" s="88">
        <v>50500</v>
      </c>
      <c r="U72" s="88">
        <v>151110</v>
      </c>
      <c r="V72" s="88">
        <v>529400</v>
      </c>
      <c r="W72" s="88">
        <v>1408971</v>
      </c>
      <c r="X72" s="19">
        <v>846299</v>
      </c>
      <c r="Y72" s="31">
        <v>2784670</v>
      </c>
      <c r="Z72" s="83"/>
    </row>
    <row r="73" spans="1:26" ht="12.75" customHeight="1" x14ac:dyDescent="0.2">
      <c r="A73" s="25"/>
      <c r="B73" s="104">
        <v>0</v>
      </c>
      <c r="C73" s="80" t="s">
        <v>15</v>
      </c>
      <c r="D73" s="103"/>
      <c r="E73" s="98">
        <v>925</v>
      </c>
      <c r="F73" s="97">
        <v>701</v>
      </c>
      <c r="G73" s="96">
        <v>120003007</v>
      </c>
      <c r="H73" s="102">
        <v>30100</v>
      </c>
      <c r="I73" s="31">
        <v>175425520</v>
      </c>
      <c r="J73" s="101">
        <v>13515000</v>
      </c>
      <c r="K73" s="19">
        <v>13650000</v>
      </c>
      <c r="L73" s="19">
        <v>13860000</v>
      </c>
      <c r="M73" s="19">
        <v>41025000</v>
      </c>
      <c r="N73" s="19">
        <v>13920000</v>
      </c>
      <c r="O73" s="19">
        <v>14080000</v>
      </c>
      <c r="P73" s="19">
        <v>13860000</v>
      </c>
      <c r="Q73" s="19">
        <v>41860000</v>
      </c>
      <c r="R73" s="88">
        <v>14360000</v>
      </c>
      <c r="S73" s="88">
        <v>14730000</v>
      </c>
      <c r="T73" s="88">
        <v>14210000</v>
      </c>
      <c r="U73" s="88">
        <v>43300000</v>
      </c>
      <c r="V73" s="88">
        <v>15337900</v>
      </c>
      <c r="W73" s="88">
        <v>15693300</v>
      </c>
      <c r="X73" s="19">
        <v>18209320</v>
      </c>
      <c r="Y73" s="31">
        <v>49240520</v>
      </c>
      <c r="Z73" s="83"/>
    </row>
    <row r="74" spans="1:26" ht="12.75" customHeight="1" x14ac:dyDescent="0.2">
      <c r="A74" s="25"/>
      <c r="B74" s="104">
        <v>0</v>
      </c>
      <c r="C74" s="80" t="s">
        <v>15</v>
      </c>
      <c r="D74" s="103"/>
      <c r="E74" s="98">
        <v>925</v>
      </c>
      <c r="F74" s="97">
        <v>702</v>
      </c>
      <c r="G74" s="96">
        <v>1001001</v>
      </c>
      <c r="H74" s="102">
        <v>30100</v>
      </c>
      <c r="I74" s="31">
        <v>164429157.09999999</v>
      </c>
      <c r="J74" s="101">
        <v>6317270</v>
      </c>
      <c r="K74" s="19">
        <v>11708420</v>
      </c>
      <c r="L74" s="19">
        <v>13118170</v>
      </c>
      <c r="M74" s="19">
        <v>31143860</v>
      </c>
      <c r="N74" s="19">
        <v>13175657</v>
      </c>
      <c r="O74" s="19">
        <v>10751384</v>
      </c>
      <c r="P74" s="19">
        <v>8895360</v>
      </c>
      <c r="Q74" s="19">
        <v>32822401</v>
      </c>
      <c r="R74" s="88">
        <v>9307836.9199999999</v>
      </c>
      <c r="S74" s="88">
        <v>6159790</v>
      </c>
      <c r="T74" s="88">
        <v>8282099</v>
      </c>
      <c r="U74" s="88">
        <v>23749725.920000002</v>
      </c>
      <c r="V74" s="88">
        <v>25709350</v>
      </c>
      <c r="W74" s="88">
        <v>25920432</v>
      </c>
      <c r="X74" s="19">
        <v>25083388.18</v>
      </c>
      <c r="Y74" s="31">
        <v>76713170.180000007</v>
      </c>
      <c r="Z74" s="83"/>
    </row>
    <row r="75" spans="1:26" ht="12.75" customHeight="1" x14ac:dyDescent="0.2">
      <c r="A75" s="25"/>
      <c r="B75" s="104">
        <v>0</v>
      </c>
      <c r="C75" s="80" t="s">
        <v>15</v>
      </c>
      <c r="D75" s="103"/>
      <c r="E75" s="98">
        <v>925</v>
      </c>
      <c r="F75" s="97">
        <v>702</v>
      </c>
      <c r="G75" s="96">
        <v>120002006</v>
      </c>
      <c r="H75" s="102">
        <v>30100</v>
      </c>
      <c r="I75" s="31">
        <v>14517495.66</v>
      </c>
      <c r="J75" s="101">
        <v>0</v>
      </c>
      <c r="K75" s="19">
        <v>0</v>
      </c>
      <c r="L75" s="19">
        <v>6315799.04</v>
      </c>
      <c r="M75" s="19">
        <v>6315799.04</v>
      </c>
      <c r="N75" s="19">
        <v>8201696.6200000001</v>
      </c>
      <c r="O75" s="19">
        <v>0</v>
      </c>
      <c r="P75" s="19">
        <v>0</v>
      </c>
      <c r="Q75" s="19">
        <v>8201696.6200000001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19">
        <v>0</v>
      </c>
      <c r="Y75" s="31">
        <v>0</v>
      </c>
      <c r="Z75" s="83"/>
    </row>
    <row r="76" spans="1:26" ht="12.75" customHeight="1" x14ac:dyDescent="0.2">
      <c r="A76" s="25"/>
      <c r="B76" s="104">
        <v>0</v>
      </c>
      <c r="C76" s="80" t="s">
        <v>15</v>
      </c>
      <c r="D76" s="103"/>
      <c r="E76" s="98">
        <v>925</v>
      </c>
      <c r="F76" s="97">
        <v>702</v>
      </c>
      <c r="G76" s="96">
        <v>120002024</v>
      </c>
      <c r="H76" s="102">
        <v>30100</v>
      </c>
      <c r="I76" s="31">
        <v>26795000</v>
      </c>
      <c r="J76" s="101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88">
        <v>3157900.94</v>
      </c>
      <c r="S76" s="88">
        <v>8421069.1699999999</v>
      </c>
      <c r="T76" s="88">
        <v>10526336.470000001</v>
      </c>
      <c r="U76" s="88">
        <v>22105306.579999998</v>
      </c>
      <c r="V76" s="88">
        <v>4689693.42</v>
      </c>
      <c r="W76" s="88">
        <v>0</v>
      </c>
      <c r="X76" s="19">
        <v>0</v>
      </c>
      <c r="Y76" s="31">
        <v>4689693.42</v>
      </c>
      <c r="Z76" s="83"/>
    </row>
    <row r="77" spans="1:26" ht="12.75" customHeight="1" x14ac:dyDescent="0.2">
      <c r="A77" s="25"/>
      <c r="B77" s="104">
        <v>0</v>
      </c>
      <c r="C77" s="80" t="s">
        <v>15</v>
      </c>
      <c r="D77" s="103"/>
      <c r="E77" s="98">
        <v>925</v>
      </c>
      <c r="F77" s="97">
        <v>702</v>
      </c>
      <c r="G77" s="96">
        <v>120002031</v>
      </c>
      <c r="H77" s="102">
        <v>30100</v>
      </c>
      <c r="I77" s="31">
        <v>20187800</v>
      </c>
      <c r="J77" s="101">
        <v>0</v>
      </c>
      <c r="K77" s="19">
        <v>3000000</v>
      </c>
      <c r="L77" s="19">
        <v>3000000</v>
      </c>
      <c r="M77" s="19">
        <v>6000000</v>
      </c>
      <c r="N77" s="19">
        <v>5009400</v>
      </c>
      <c r="O77" s="19">
        <v>5000000</v>
      </c>
      <c r="P77" s="19">
        <v>2990600</v>
      </c>
      <c r="Q77" s="19">
        <v>13000000</v>
      </c>
      <c r="R77" s="88">
        <v>1187800</v>
      </c>
      <c r="S77" s="88">
        <v>0</v>
      </c>
      <c r="T77" s="88">
        <v>0</v>
      </c>
      <c r="U77" s="88">
        <v>1187800</v>
      </c>
      <c r="V77" s="88">
        <v>0</v>
      </c>
      <c r="W77" s="88">
        <v>0</v>
      </c>
      <c r="X77" s="19">
        <v>0</v>
      </c>
      <c r="Y77" s="31">
        <v>0</v>
      </c>
      <c r="Z77" s="83"/>
    </row>
    <row r="78" spans="1:26" ht="12.75" customHeight="1" x14ac:dyDescent="0.2">
      <c r="A78" s="25"/>
      <c r="B78" s="104">
        <v>0</v>
      </c>
      <c r="C78" s="80" t="s">
        <v>15</v>
      </c>
      <c r="D78" s="103"/>
      <c r="E78" s="98">
        <v>925</v>
      </c>
      <c r="F78" s="97">
        <v>702</v>
      </c>
      <c r="G78" s="96">
        <v>120002041</v>
      </c>
      <c r="H78" s="102">
        <v>30100</v>
      </c>
      <c r="I78" s="31">
        <v>57731960</v>
      </c>
      <c r="J78" s="101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88">
        <v>0</v>
      </c>
      <c r="S78" s="88">
        <v>0</v>
      </c>
      <c r="T78" s="88">
        <v>0</v>
      </c>
      <c r="U78" s="88">
        <v>0</v>
      </c>
      <c r="V78" s="88">
        <v>0</v>
      </c>
      <c r="W78" s="88">
        <v>57731960</v>
      </c>
      <c r="X78" s="19">
        <v>0</v>
      </c>
      <c r="Y78" s="31">
        <v>57731960</v>
      </c>
      <c r="Z78" s="83"/>
    </row>
    <row r="79" spans="1:26" ht="12.75" customHeight="1" x14ac:dyDescent="0.2">
      <c r="A79" s="25"/>
      <c r="B79" s="104">
        <v>0</v>
      </c>
      <c r="C79" s="80" t="s">
        <v>15</v>
      </c>
      <c r="D79" s="103"/>
      <c r="E79" s="98">
        <v>925</v>
      </c>
      <c r="F79" s="97">
        <v>702</v>
      </c>
      <c r="G79" s="96">
        <v>120002057</v>
      </c>
      <c r="H79" s="102">
        <v>30100</v>
      </c>
      <c r="I79" s="31">
        <v>14946063.24</v>
      </c>
      <c r="J79" s="101">
        <v>0</v>
      </c>
      <c r="K79" s="19">
        <v>3157908</v>
      </c>
      <c r="L79" s="19">
        <v>1157900</v>
      </c>
      <c r="M79" s="19">
        <v>4315808</v>
      </c>
      <c r="N79" s="19">
        <v>9803199.3699999992</v>
      </c>
      <c r="O79" s="19">
        <v>827055.87</v>
      </c>
      <c r="P79" s="19">
        <v>0</v>
      </c>
      <c r="Q79" s="19">
        <v>10630255.24</v>
      </c>
      <c r="R79" s="88">
        <v>0</v>
      </c>
      <c r="S79" s="88">
        <v>0</v>
      </c>
      <c r="T79" s="88">
        <v>0</v>
      </c>
      <c r="U79" s="88">
        <v>0</v>
      </c>
      <c r="V79" s="88">
        <v>0</v>
      </c>
      <c r="W79" s="88">
        <v>0</v>
      </c>
      <c r="X79" s="19">
        <v>0</v>
      </c>
      <c r="Y79" s="31">
        <v>0</v>
      </c>
      <c r="Z79" s="83"/>
    </row>
    <row r="80" spans="1:26" ht="12.75" customHeight="1" x14ac:dyDescent="0.2">
      <c r="A80" s="25"/>
      <c r="B80" s="104">
        <v>0</v>
      </c>
      <c r="C80" s="80" t="s">
        <v>15</v>
      </c>
      <c r="D80" s="103"/>
      <c r="E80" s="98">
        <v>925</v>
      </c>
      <c r="F80" s="97">
        <v>702</v>
      </c>
      <c r="G80" s="96">
        <v>120002067</v>
      </c>
      <c r="H80" s="102">
        <v>30100</v>
      </c>
      <c r="I80" s="31">
        <v>7329800</v>
      </c>
      <c r="J80" s="101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7329800</v>
      </c>
      <c r="Q80" s="19">
        <v>7329800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8">
        <v>0</v>
      </c>
      <c r="X80" s="19">
        <v>0</v>
      </c>
      <c r="Y80" s="31">
        <v>0</v>
      </c>
      <c r="Z80" s="83"/>
    </row>
    <row r="81" spans="1:26" ht="12.75" customHeight="1" x14ac:dyDescent="0.2">
      <c r="A81" s="25"/>
      <c r="B81" s="104">
        <v>0</v>
      </c>
      <c r="C81" s="80" t="s">
        <v>15</v>
      </c>
      <c r="D81" s="103"/>
      <c r="E81" s="98">
        <v>925</v>
      </c>
      <c r="F81" s="97">
        <v>702</v>
      </c>
      <c r="G81" s="96">
        <v>120002417</v>
      </c>
      <c r="H81" s="102">
        <v>30100</v>
      </c>
      <c r="I81" s="31">
        <v>792000</v>
      </c>
      <c r="J81" s="101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88">
        <v>0</v>
      </c>
      <c r="S81" s="88">
        <v>0</v>
      </c>
      <c r="T81" s="88">
        <v>792000</v>
      </c>
      <c r="U81" s="88">
        <v>792000</v>
      </c>
      <c r="V81" s="88">
        <v>0</v>
      </c>
      <c r="W81" s="88">
        <v>0</v>
      </c>
      <c r="X81" s="19">
        <v>0</v>
      </c>
      <c r="Y81" s="31">
        <v>0</v>
      </c>
      <c r="Z81" s="83"/>
    </row>
    <row r="82" spans="1:26" ht="12.75" customHeight="1" x14ac:dyDescent="0.2">
      <c r="A82" s="25"/>
      <c r="B82" s="104">
        <v>0</v>
      </c>
      <c r="C82" s="80" t="s">
        <v>15</v>
      </c>
      <c r="D82" s="103"/>
      <c r="E82" s="98">
        <v>925</v>
      </c>
      <c r="F82" s="97">
        <v>702</v>
      </c>
      <c r="G82" s="96">
        <v>120003020</v>
      </c>
      <c r="H82" s="102">
        <v>30100</v>
      </c>
      <c r="I82" s="31">
        <v>1418523</v>
      </c>
      <c r="J82" s="101">
        <v>108200</v>
      </c>
      <c r="K82" s="19">
        <v>232700</v>
      </c>
      <c r="L82" s="19">
        <v>196000</v>
      </c>
      <c r="M82" s="19">
        <v>536900</v>
      </c>
      <c r="N82" s="19">
        <v>240116</v>
      </c>
      <c r="O82" s="19">
        <v>33407</v>
      </c>
      <c r="P82" s="19">
        <v>0</v>
      </c>
      <c r="Q82" s="19">
        <v>273523</v>
      </c>
      <c r="R82" s="88">
        <v>0</v>
      </c>
      <c r="S82" s="88">
        <v>0</v>
      </c>
      <c r="T82" s="88">
        <v>10000</v>
      </c>
      <c r="U82" s="88">
        <v>10000</v>
      </c>
      <c r="V82" s="88">
        <v>132700</v>
      </c>
      <c r="W82" s="88">
        <v>232700</v>
      </c>
      <c r="X82" s="19">
        <v>232700</v>
      </c>
      <c r="Y82" s="31">
        <v>598100</v>
      </c>
      <c r="Z82" s="83"/>
    </row>
    <row r="83" spans="1:26" ht="12.75" customHeight="1" x14ac:dyDescent="0.2">
      <c r="A83" s="25"/>
      <c r="B83" s="104">
        <v>0</v>
      </c>
      <c r="C83" s="80" t="s">
        <v>15</v>
      </c>
      <c r="D83" s="103"/>
      <c r="E83" s="98">
        <v>925</v>
      </c>
      <c r="F83" s="97">
        <v>702</v>
      </c>
      <c r="G83" s="96">
        <v>120003021</v>
      </c>
      <c r="H83" s="102">
        <v>30100</v>
      </c>
      <c r="I83" s="31">
        <v>344246700</v>
      </c>
      <c r="J83" s="101">
        <v>13284300</v>
      </c>
      <c r="K83" s="19">
        <v>24048000</v>
      </c>
      <c r="L83" s="19">
        <v>29173800</v>
      </c>
      <c r="M83" s="19">
        <v>66506100</v>
      </c>
      <c r="N83" s="19">
        <v>48459000</v>
      </c>
      <c r="O83" s="19">
        <v>29196900</v>
      </c>
      <c r="P83" s="19">
        <v>49095000</v>
      </c>
      <c r="Q83" s="19">
        <v>126750900</v>
      </c>
      <c r="R83" s="88">
        <v>9030700</v>
      </c>
      <c r="S83" s="88">
        <v>14272900</v>
      </c>
      <c r="T83" s="88">
        <v>28288600</v>
      </c>
      <c r="U83" s="88">
        <v>51592200</v>
      </c>
      <c r="V83" s="88">
        <v>27986000</v>
      </c>
      <c r="W83" s="88">
        <v>27847300</v>
      </c>
      <c r="X83" s="19">
        <v>43564200</v>
      </c>
      <c r="Y83" s="31">
        <v>99397500</v>
      </c>
      <c r="Z83" s="83"/>
    </row>
    <row r="84" spans="1:26" ht="12.75" customHeight="1" x14ac:dyDescent="0.2">
      <c r="A84" s="25"/>
      <c r="B84" s="104">
        <v>0</v>
      </c>
      <c r="C84" s="80" t="s">
        <v>15</v>
      </c>
      <c r="D84" s="103"/>
      <c r="E84" s="98">
        <v>925</v>
      </c>
      <c r="F84" s="97">
        <v>702</v>
      </c>
      <c r="G84" s="96">
        <v>120003022</v>
      </c>
      <c r="H84" s="102">
        <v>30100</v>
      </c>
      <c r="I84" s="31">
        <v>7955670</v>
      </c>
      <c r="J84" s="101">
        <v>600000</v>
      </c>
      <c r="K84" s="19">
        <v>1008100</v>
      </c>
      <c r="L84" s="19">
        <v>1040700</v>
      </c>
      <c r="M84" s="19">
        <v>2648800</v>
      </c>
      <c r="N84" s="19">
        <v>600000</v>
      </c>
      <c r="O84" s="19">
        <v>40000</v>
      </c>
      <c r="P84" s="19">
        <v>40000</v>
      </c>
      <c r="Q84" s="19">
        <v>680000</v>
      </c>
      <c r="R84" s="88">
        <v>40000</v>
      </c>
      <c r="S84" s="88">
        <v>40000</v>
      </c>
      <c r="T84" s="88">
        <v>40000</v>
      </c>
      <c r="U84" s="88">
        <v>120000</v>
      </c>
      <c r="V84" s="88">
        <v>939969</v>
      </c>
      <c r="W84" s="88">
        <v>1015000</v>
      </c>
      <c r="X84" s="19">
        <v>2551901</v>
      </c>
      <c r="Y84" s="31">
        <v>4506870</v>
      </c>
      <c r="Z84" s="83"/>
    </row>
    <row r="85" spans="1:26" ht="12.75" customHeight="1" x14ac:dyDescent="0.2">
      <c r="A85" s="25"/>
      <c r="B85" s="104">
        <v>0</v>
      </c>
      <c r="C85" s="80" t="s">
        <v>15</v>
      </c>
      <c r="D85" s="103"/>
      <c r="E85" s="98">
        <v>925</v>
      </c>
      <c r="F85" s="97">
        <v>702</v>
      </c>
      <c r="G85" s="96">
        <v>120003029</v>
      </c>
      <c r="H85" s="102">
        <v>30100</v>
      </c>
      <c r="I85" s="31">
        <v>2961872</v>
      </c>
      <c r="J85" s="101">
        <v>0</v>
      </c>
      <c r="K85" s="19">
        <v>0</v>
      </c>
      <c r="L85" s="19">
        <v>400000</v>
      </c>
      <c r="M85" s="19">
        <v>400000</v>
      </c>
      <c r="N85" s="19">
        <v>491100</v>
      </c>
      <c r="O85" s="19">
        <v>0</v>
      </c>
      <c r="P85" s="19">
        <v>0</v>
      </c>
      <c r="Q85" s="19">
        <v>491100</v>
      </c>
      <c r="R85" s="88">
        <v>454900</v>
      </c>
      <c r="S85" s="88">
        <v>1241400</v>
      </c>
      <c r="T85" s="88">
        <v>301960</v>
      </c>
      <c r="U85" s="88">
        <v>1998260</v>
      </c>
      <c r="V85" s="88">
        <v>0</v>
      </c>
      <c r="W85" s="88">
        <v>72512</v>
      </c>
      <c r="X85" s="19">
        <v>0</v>
      </c>
      <c r="Y85" s="31">
        <v>72512</v>
      </c>
      <c r="Z85" s="83"/>
    </row>
    <row r="86" spans="1:26" ht="12.75" customHeight="1" x14ac:dyDescent="0.2">
      <c r="A86" s="25"/>
      <c r="B86" s="104">
        <v>0</v>
      </c>
      <c r="C86" s="80" t="s">
        <v>15</v>
      </c>
      <c r="D86" s="103"/>
      <c r="E86" s="98">
        <v>925</v>
      </c>
      <c r="F86" s="97">
        <v>702</v>
      </c>
      <c r="G86" s="96">
        <v>202596000</v>
      </c>
      <c r="H86" s="102">
        <v>30100</v>
      </c>
      <c r="I86" s="31">
        <v>1151700</v>
      </c>
      <c r="J86" s="101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88">
        <v>1151700</v>
      </c>
      <c r="S86" s="88">
        <v>0</v>
      </c>
      <c r="T86" s="88">
        <v>0</v>
      </c>
      <c r="U86" s="88">
        <v>1151700</v>
      </c>
      <c r="V86" s="88">
        <v>0</v>
      </c>
      <c r="W86" s="88">
        <v>0</v>
      </c>
      <c r="X86" s="19">
        <v>0</v>
      </c>
      <c r="Y86" s="31">
        <v>0</v>
      </c>
      <c r="Z86" s="83"/>
    </row>
    <row r="87" spans="1:26" ht="12.75" customHeight="1" x14ac:dyDescent="0.2">
      <c r="A87" s="25"/>
      <c r="B87" s="104">
        <v>0</v>
      </c>
      <c r="C87" s="80" t="s">
        <v>15</v>
      </c>
      <c r="D87" s="103"/>
      <c r="E87" s="98">
        <v>925</v>
      </c>
      <c r="F87" s="97">
        <v>702</v>
      </c>
      <c r="G87" s="96">
        <v>202664000</v>
      </c>
      <c r="H87" s="102">
        <v>30100</v>
      </c>
      <c r="I87" s="31">
        <v>13791000</v>
      </c>
      <c r="J87" s="101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88">
        <v>0</v>
      </c>
      <c r="S87" s="88">
        <v>0</v>
      </c>
      <c r="T87" s="88">
        <v>3447750</v>
      </c>
      <c r="U87" s="88">
        <v>3447750</v>
      </c>
      <c r="V87" s="88">
        <v>3447750</v>
      </c>
      <c r="W87" s="88">
        <v>3447750</v>
      </c>
      <c r="X87" s="19">
        <v>3447750</v>
      </c>
      <c r="Y87" s="31">
        <v>10343250</v>
      </c>
      <c r="Z87" s="83"/>
    </row>
    <row r="88" spans="1:26" ht="12.75" customHeight="1" x14ac:dyDescent="0.2">
      <c r="A88" s="25"/>
      <c r="B88" s="104">
        <v>0</v>
      </c>
      <c r="C88" s="80" t="s">
        <v>15</v>
      </c>
      <c r="D88" s="103"/>
      <c r="E88" s="98">
        <v>925</v>
      </c>
      <c r="F88" s="97">
        <v>702</v>
      </c>
      <c r="G88" s="96">
        <v>204250000</v>
      </c>
      <c r="H88" s="102">
        <v>30100</v>
      </c>
      <c r="I88" s="31">
        <v>9608800</v>
      </c>
      <c r="J88" s="101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88">
        <v>0</v>
      </c>
      <c r="S88" s="88">
        <v>0</v>
      </c>
      <c r="T88" s="88">
        <v>2402200</v>
      </c>
      <c r="U88" s="88">
        <v>2402200</v>
      </c>
      <c r="V88" s="88">
        <v>2402200</v>
      </c>
      <c r="W88" s="88">
        <v>2402200</v>
      </c>
      <c r="X88" s="19">
        <v>2402200</v>
      </c>
      <c r="Y88" s="31">
        <v>7206600</v>
      </c>
      <c r="Z88" s="83"/>
    </row>
    <row r="89" spans="1:26" ht="12.75" customHeight="1" x14ac:dyDescent="0.2">
      <c r="A89" s="25"/>
      <c r="B89" s="104">
        <v>0</v>
      </c>
      <c r="C89" s="80" t="s">
        <v>15</v>
      </c>
      <c r="D89" s="103"/>
      <c r="E89" s="98">
        <v>925</v>
      </c>
      <c r="F89" s="97">
        <v>703</v>
      </c>
      <c r="G89" s="96">
        <v>1001001</v>
      </c>
      <c r="H89" s="102">
        <v>30100</v>
      </c>
      <c r="I89" s="31">
        <v>48340220.159999996</v>
      </c>
      <c r="J89" s="101">
        <v>3855300</v>
      </c>
      <c r="K89" s="19">
        <v>3754400</v>
      </c>
      <c r="L89" s="19">
        <v>3760000</v>
      </c>
      <c r="M89" s="19">
        <v>11369700</v>
      </c>
      <c r="N89" s="19">
        <v>3818000</v>
      </c>
      <c r="O89" s="19">
        <v>3582100</v>
      </c>
      <c r="P89" s="19">
        <v>3571835.96</v>
      </c>
      <c r="Q89" s="19">
        <v>10971935.960000001</v>
      </c>
      <c r="R89" s="88">
        <v>3781300</v>
      </c>
      <c r="S89" s="88">
        <v>6078700</v>
      </c>
      <c r="T89" s="88">
        <v>3767200</v>
      </c>
      <c r="U89" s="88">
        <v>13627200</v>
      </c>
      <c r="V89" s="88">
        <v>3787600</v>
      </c>
      <c r="W89" s="88">
        <v>4281153.2</v>
      </c>
      <c r="X89" s="19">
        <v>4302631</v>
      </c>
      <c r="Y89" s="31">
        <v>12371384.199999999</v>
      </c>
      <c r="Z89" s="83"/>
    </row>
    <row r="90" spans="1:26" ht="12.75" customHeight="1" x14ac:dyDescent="0.2">
      <c r="A90" s="25"/>
      <c r="B90" s="104">
        <v>0</v>
      </c>
      <c r="C90" s="80" t="s">
        <v>15</v>
      </c>
      <c r="D90" s="103"/>
      <c r="E90" s="98">
        <v>925</v>
      </c>
      <c r="F90" s="97">
        <v>703</v>
      </c>
      <c r="G90" s="96">
        <v>120003025</v>
      </c>
      <c r="H90" s="102">
        <v>30100</v>
      </c>
      <c r="I90" s="31">
        <v>819810</v>
      </c>
      <c r="J90" s="101">
        <v>110200</v>
      </c>
      <c r="K90" s="19">
        <v>106200</v>
      </c>
      <c r="L90" s="19">
        <v>90300</v>
      </c>
      <c r="M90" s="19">
        <v>306700</v>
      </c>
      <c r="N90" s="19">
        <v>56100</v>
      </c>
      <c r="O90" s="19">
        <v>7000</v>
      </c>
      <c r="P90" s="19">
        <v>7000</v>
      </c>
      <c r="Q90" s="19">
        <v>70100</v>
      </c>
      <c r="R90" s="88">
        <v>7660</v>
      </c>
      <c r="S90" s="88">
        <v>7600</v>
      </c>
      <c r="T90" s="88">
        <v>7600</v>
      </c>
      <c r="U90" s="88">
        <v>22860</v>
      </c>
      <c r="V90" s="88">
        <v>65400</v>
      </c>
      <c r="W90" s="88">
        <v>34700</v>
      </c>
      <c r="X90" s="19">
        <v>320050</v>
      </c>
      <c r="Y90" s="31">
        <v>420150</v>
      </c>
      <c r="Z90" s="83"/>
    </row>
    <row r="91" spans="1:26" ht="12.75" customHeight="1" x14ac:dyDescent="0.2">
      <c r="A91" s="25"/>
      <c r="B91" s="104">
        <v>0</v>
      </c>
      <c r="C91" s="80" t="s">
        <v>15</v>
      </c>
      <c r="D91" s="103"/>
      <c r="E91" s="98">
        <v>925</v>
      </c>
      <c r="F91" s="97">
        <v>707</v>
      </c>
      <c r="G91" s="96">
        <v>1001001</v>
      </c>
      <c r="H91" s="102">
        <v>30100</v>
      </c>
      <c r="I91" s="31">
        <v>1661000</v>
      </c>
      <c r="J91" s="101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1200000</v>
      </c>
      <c r="Q91" s="19">
        <v>1200000</v>
      </c>
      <c r="R91" s="88">
        <v>461000</v>
      </c>
      <c r="S91" s="88">
        <v>0</v>
      </c>
      <c r="T91" s="88">
        <v>0</v>
      </c>
      <c r="U91" s="88">
        <v>461000</v>
      </c>
      <c r="V91" s="88">
        <v>0</v>
      </c>
      <c r="W91" s="88">
        <v>0</v>
      </c>
      <c r="X91" s="19">
        <v>0</v>
      </c>
      <c r="Y91" s="31">
        <v>0</v>
      </c>
      <c r="Z91" s="83"/>
    </row>
    <row r="92" spans="1:26" ht="12.75" customHeight="1" x14ac:dyDescent="0.2">
      <c r="A92" s="25"/>
      <c r="B92" s="104">
        <v>0</v>
      </c>
      <c r="C92" s="80" t="s">
        <v>15</v>
      </c>
      <c r="D92" s="103"/>
      <c r="E92" s="98">
        <v>925</v>
      </c>
      <c r="F92" s="97">
        <v>707</v>
      </c>
      <c r="G92" s="96">
        <v>120003039</v>
      </c>
      <c r="H92" s="102">
        <v>30100</v>
      </c>
      <c r="I92" s="31">
        <v>0</v>
      </c>
      <c r="J92" s="101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88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19">
        <v>0</v>
      </c>
      <c r="Y92" s="31">
        <v>0</v>
      </c>
      <c r="Z92" s="83"/>
    </row>
    <row r="93" spans="1:26" ht="12.75" customHeight="1" x14ac:dyDescent="0.2">
      <c r="A93" s="25"/>
      <c r="B93" s="104">
        <v>0</v>
      </c>
      <c r="C93" s="80" t="s">
        <v>15</v>
      </c>
      <c r="D93" s="103"/>
      <c r="E93" s="98">
        <v>925</v>
      </c>
      <c r="F93" s="97">
        <v>709</v>
      </c>
      <c r="G93" s="96">
        <v>1001001</v>
      </c>
      <c r="H93" s="102">
        <v>30100</v>
      </c>
      <c r="I93" s="31">
        <v>23640142</v>
      </c>
      <c r="J93" s="101">
        <v>1631850</v>
      </c>
      <c r="K93" s="19">
        <v>1600640</v>
      </c>
      <c r="L93" s="19">
        <v>1730740</v>
      </c>
      <c r="M93" s="19">
        <v>4963230</v>
      </c>
      <c r="N93" s="19">
        <v>5080740</v>
      </c>
      <c r="O93" s="19">
        <v>1730740</v>
      </c>
      <c r="P93" s="19">
        <v>1730740</v>
      </c>
      <c r="Q93" s="19">
        <v>8542220</v>
      </c>
      <c r="R93" s="88">
        <v>1688740</v>
      </c>
      <c r="S93" s="88">
        <v>1730740</v>
      </c>
      <c r="T93" s="88">
        <v>1179840</v>
      </c>
      <c r="U93" s="88">
        <v>4599320</v>
      </c>
      <c r="V93" s="88">
        <v>1830740</v>
      </c>
      <c r="W93" s="88">
        <v>1830740</v>
      </c>
      <c r="X93" s="19">
        <v>1873892</v>
      </c>
      <c r="Y93" s="31">
        <v>5535372</v>
      </c>
      <c r="Z93" s="83"/>
    </row>
    <row r="94" spans="1:26" ht="12.75" customHeight="1" x14ac:dyDescent="0.2">
      <c r="A94" s="25"/>
      <c r="B94" s="100">
        <v>0</v>
      </c>
      <c r="C94" s="24" t="s">
        <v>15</v>
      </c>
      <c r="D94" s="99"/>
      <c r="E94" s="98">
        <v>925</v>
      </c>
      <c r="F94" s="97">
        <v>1004</v>
      </c>
      <c r="G94" s="96">
        <v>120003008</v>
      </c>
      <c r="H94" s="95">
        <v>30100</v>
      </c>
      <c r="I94" s="17">
        <v>4367500</v>
      </c>
      <c r="J94" s="27">
        <v>900000</v>
      </c>
      <c r="K94" s="16">
        <v>0</v>
      </c>
      <c r="L94" s="16">
        <v>0</v>
      </c>
      <c r="M94" s="19">
        <v>900000</v>
      </c>
      <c r="N94" s="16">
        <v>1700000</v>
      </c>
      <c r="O94" s="16">
        <v>0</v>
      </c>
      <c r="P94" s="16">
        <v>0</v>
      </c>
      <c r="Q94" s="19">
        <v>1700000</v>
      </c>
      <c r="R94" s="20">
        <v>1025800</v>
      </c>
      <c r="S94" s="20">
        <v>0</v>
      </c>
      <c r="T94" s="20">
        <v>0</v>
      </c>
      <c r="U94" s="88">
        <v>1025800</v>
      </c>
      <c r="V94" s="20">
        <v>0</v>
      </c>
      <c r="W94" s="20">
        <v>0</v>
      </c>
      <c r="X94" s="16">
        <v>741700</v>
      </c>
      <c r="Y94" s="31">
        <v>741700</v>
      </c>
      <c r="Z94" s="83"/>
    </row>
    <row r="95" spans="1:26" ht="12.75" customHeight="1" x14ac:dyDescent="0.2">
      <c r="A95" s="25"/>
      <c r="B95" s="132" t="s">
        <v>13</v>
      </c>
      <c r="C95" s="132"/>
      <c r="D95" s="133"/>
      <c r="E95" s="87">
        <v>926</v>
      </c>
      <c r="F95" s="86"/>
      <c r="G95" s="85"/>
      <c r="H95" s="84"/>
      <c r="I95" s="78">
        <v>73808975.480000004</v>
      </c>
      <c r="J95" s="78">
        <v>4648500</v>
      </c>
      <c r="K95" s="78">
        <v>6810000</v>
      </c>
      <c r="L95" s="10">
        <v>9138600</v>
      </c>
      <c r="M95" s="79">
        <v>20597100</v>
      </c>
      <c r="N95" s="78">
        <v>7635100</v>
      </c>
      <c r="O95" s="78">
        <v>7078800</v>
      </c>
      <c r="P95" s="10">
        <v>11187500</v>
      </c>
      <c r="Q95" s="79">
        <v>25901400</v>
      </c>
      <c r="R95" s="78">
        <v>5451600</v>
      </c>
      <c r="S95" s="78">
        <v>4609900</v>
      </c>
      <c r="T95" s="10">
        <v>6056600</v>
      </c>
      <c r="U95" s="79">
        <v>16118100</v>
      </c>
      <c r="V95" s="78">
        <v>5161400</v>
      </c>
      <c r="W95" s="78">
        <v>3069575.48</v>
      </c>
      <c r="X95" s="10">
        <v>2961400</v>
      </c>
      <c r="Y95" s="31">
        <v>11192375.48</v>
      </c>
      <c r="Z95" s="83"/>
    </row>
    <row r="96" spans="1:26" ht="12.75" customHeight="1" x14ac:dyDescent="0.2">
      <c r="A96" s="25"/>
      <c r="B96" s="108">
        <v>0</v>
      </c>
      <c r="C96" s="77" t="s">
        <v>10</v>
      </c>
      <c r="D96" s="107"/>
      <c r="E96" s="92">
        <v>926</v>
      </c>
      <c r="F96" s="91">
        <v>703</v>
      </c>
      <c r="G96" s="90">
        <v>1001001</v>
      </c>
      <c r="H96" s="106">
        <v>30100</v>
      </c>
      <c r="I96" s="101">
        <v>21681300</v>
      </c>
      <c r="J96" s="101">
        <v>1700000</v>
      </c>
      <c r="K96" s="73">
        <v>1700000</v>
      </c>
      <c r="L96" s="73">
        <v>1800000</v>
      </c>
      <c r="M96" s="19">
        <v>5200000</v>
      </c>
      <c r="N96" s="73">
        <v>1707500</v>
      </c>
      <c r="O96" s="73">
        <v>3000000</v>
      </c>
      <c r="P96" s="73">
        <v>2500000</v>
      </c>
      <c r="Q96" s="19">
        <v>7207500</v>
      </c>
      <c r="R96" s="105">
        <v>1012000</v>
      </c>
      <c r="S96" s="105">
        <v>1350000</v>
      </c>
      <c r="T96" s="105">
        <v>1700000</v>
      </c>
      <c r="U96" s="88">
        <v>4062000</v>
      </c>
      <c r="V96" s="105">
        <v>1651800</v>
      </c>
      <c r="W96" s="105">
        <v>1560000</v>
      </c>
      <c r="X96" s="73">
        <v>2000000</v>
      </c>
      <c r="Y96" s="31">
        <v>5211800</v>
      </c>
      <c r="Z96" s="83"/>
    </row>
    <row r="97" spans="1:26" ht="12.75" customHeight="1" x14ac:dyDescent="0.2">
      <c r="A97" s="25"/>
      <c r="B97" s="104">
        <v>0</v>
      </c>
      <c r="C97" s="80" t="s">
        <v>10</v>
      </c>
      <c r="D97" s="103"/>
      <c r="E97" s="98">
        <v>926</v>
      </c>
      <c r="F97" s="97">
        <v>703</v>
      </c>
      <c r="G97" s="96">
        <v>120003023</v>
      </c>
      <c r="H97" s="102">
        <v>30100</v>
      </c>
      <c r="I97" s="31">
        <v>248200</v>
      </c>
      <c r="J97" s="101">
        <v>0</v>
      </c>
      <c r="K97" s="19">
        <v>0</v>
      </c>
      <c r="L97" s="19">
        <v>50800</v>
      </c>
      <c r="M97" s="19">
        <v>50800</v>
      </c>
      <c r="N97" s="19">
        <v>27600</v>
      </c>
      <c r="O97" s="19">
        <v>27600</v>
      </c>
      <c r="P97" s="19">
        <v>27600</v>
      </c>
      <c r="Q97" s="19">
        <v>82800</v>
      </c>
      <c r="R97" s="88">
        <v>27600</v>
      </c>
      <c r="S97" s="88">
        <v>27600</v>
      </c>
      <c r="T97" s="88">
        <v>27600</v>
      </c>
      <c r="U97" s="88">
        <v>82800</v>
      </c>
      <c r="V97" s="88">
        <v>27600</v>
      </c>
      <c r="W97" s="88">
        <v>4200</v>
      </c>
      <c r="X97" s="19">
        <v>0</v>
      </c>
      <c r="Y97" s="31">
        <v>31800</v>
      </c>
      <c r="Z97" s="83"/>
    </row>
    <row r="98" spans="1:26" ht="12.75" customHeight="1" x14ac:dyDescent="0.2">
      <c r="A98" s="25"/>
      <c r="B98" s="104">
        <v>0</v>
      </c>
      <c r="C98" s="80" t="s">
        <v>10</v>
      </c>
      <c r="D98" s="103"/>
      <c r="E98" s="98">
        <v>926</v>
      </c>
      <c r="F98" s="97">
        <v>801</v>
      </c>
      <c r="G98" s="96">
        <v>1001001</v>
      </c>
      <c r="H98" s="102">
        <v>30100</v>
      </c>
      <c r="I98" s="31">
        <v>50351070.219999999</v>
      </c>
      <c r="J98" s="101">
        <v>2848500</v>
      </c>
      <c r="K98" s="19">
        <v>5000000</v>
      </c>
      <c r="L98" s="19">
        <v>7167800</v>
      </c>
      <c r="M98" s="19">
        <v>15016300</v>
      </c>
      <c r="N98" s="19">
        <v>5800000</v>
      </c>
      <c r="O98" s="19">
        <v>3913094.74</v>
      </c>
      <c r="P98" s="19">
        <v>8559900</v>
      </c>
      <c r="Q98" s="19">
        <v>18272994.739999998</v>
      </c>
      <c r="R98" s="88">
        <v>4262000</v>
      </c>
      <c r="S98" s="88">
        <v>3062000</v>
      </c>
      <c r="T98" s="88">
        <v>4229000</v>
      </c>
      <c r="U98" s="88">
        <v>11553000</v>
      </c>
      <c r="V98" s="88">
        <v>3362000</v>
      </c>
      <c r="W98" s="88">
        <v>1385375.48</v>
      </c>
      <c r="X98" s="19">
        <v>761400</v>
      </c>
      <c r="Y98" s="31">
        <v>5508775.4800000004</v>
      </c>
      <c r="Z98" s="83"/>
    </row>
    <row r="99" spans="1:26" ht="12.75" customHeight="1" x14ac:dyDescent="0.2">
      <c r="A99" s="25"/>
      <c r="B99" s="104">
        <v>0</v>
      </c>
      <c r="C99" s="80" t="s">
        <v>10</v>
      </c>
      <c r="D99" s="103"/>
      <c r="E99" s="98">
        <v>926</v>
      </c>
      <c r="F99" s="97">
        <v>801</v>
      </c>
      <c r="G99" s="96">
        <v>120002271</v>
      </c>
      <c r="H99" s="102">
        <v>30100</v>
      </c>
      <c r="I99" s="31">
        <v>38105.26</v>
      </c>
      <c r="J99" s="101">
        <v>0</v>
      </c>
      <c r="K99" s="19">
        <v>0</v>
      </c>
      <c r="L99" s="19">
        <v>0</v>
      </c>
      <c r="M99" s="19">
        <v>0</v>
      </c>
      <c r="N99" s="19">
        <v>0</v>
      </c>
      <c r="O99" s="19">
        <v>38105.26</v>
      </c>
      <c r="P99" s="19">
        <v>0</v>
      </c>
      <c r="Q99" s="19">
        <v>38105.26</v>
      </c>
      <c r="R99" s="88">
        <v>0</v>
      </c>
      <c r="S99" s="88">
        <v>0</v>
      </c>
      <c r="T99" s="88">
        <v>0</v>
      </c>
      <c r="U99" s="88">
        <v>0</v>
      </c>
      <c r="V99" s="88">
        <v>0</v>
      </c>
      <c r="W99" s="88">
        <v>0</v>
      </c>
      <c r="X99" s="19">
        <v>0</v>
      </c>
      <c r="Y99" s="31">
        <v>0</v>
      </c>
      <c r="Z99" s="83"/>
    </row>
    <row r="100" spans="1:26" ht="12.75" customHeight="1" x14ac:dyDescent="0.2">
      <c r="A100" s="25"/>
      <c r="B100" s="104">
        <v>0</v>
      </c>
      <c r="C100" s="80" t="s">
        <v>10</v>
      </c>
      <c r="D100" s="103"/>
      <c r="E100" s="98">
        <v>926</v>
      </c>
      <c r="F100" s="97">
        <v>801</v>
      </c>
      <c r="G100" s="96">
        <v>202373011</v>
      </c>
      <c r="H100" s="102">
        <v>30100</v>
      </c>
      <c r="I100" s="31">
        <v>0</v>
      </c>
      <c r="J100" s="101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88">
        <v>0</v>
      </c>
      <c r="S100" s="88">
        <v>0</v>
      </c>
      <c r="T100" s="88">
        <v>0</v>
      </c>
      <c r="U100" s="88">
        <v>0</v>
      </c>
      <c r="V100" s="88">
        <v>0</v>
      </c>
      <c r="W100" s="88">
        <v>0</v>
      </c>
      <c r="X100" s="19">
        <v>0</v>
      </c>
      <c r="Y100" s="31">
        <v>0</v>
      </c>
      <c r="Z100" s="83"/>
    </row>
    <row r="101" spans="1:26" ht="12.75" customHeight="1" x14ac:dyDescent="0.2">
      <c r="A101" s="25"/>
      <c r="B101" s="100">
        <v>0</v>
      </c>
      <c r="C101" s="24" t="s">
        <v>10</v>
      </c>
      <c r="D101" s="99"/>
      <c r="E101" s="98">
        <v>926</v>
      </c>
      <c r="F101" s="97">
        <v>804</v>
      </c>
      <c r="G101" s="96">
        <v>1001001</v>
      </c>
      <c r="H101" s="95">
        <v>30100</v>
      </c>
      <c r="I101" s="17">
        <v>1490300</v>
      </c>
      <c r="J101" s="27">
        <v>100000</v>
      </c>
      <c r="K101" s="16">
        <v>110000</v>
      </c>
      <c r="L101" s="16">
        <v>120000</v>
      </c>
      <c r="M101" s="19">
        <v>330000</v>
      </c>
      <c r="N101" s="16">
        <v>100000</v>
      </c>
      <c r="O101" s="16">
        <v>100000</v>
      </c>
      <c r="P101" s="16">
        <v>100000</v>
      </c>
      <c r="Q101" s="19">
        <v>300000</v>
      </c>
      <c r="R101" s="20">
        <v>150000</v>
      </c>
      <c r="S101" s="20">
        <v>170300</v>
      </c>
      <c r="T101" s="20">
        <v>100000</v>
      </c>
      <c r="U101" s="88">
        <v>420300</v>
      </c>
      <c r="V101" s="20">
        <v>120000</v>
      </c>
      <c r="W101" s="20">
        <v>120000</v>
      </c>
      <c r="X101" s="16">
        <v>200000</v>
      </c>
      <c r="Y101" s="31">
        <v>440000</v>
      </c>
      <c r="Z101" s="83"/>
    </row>
    <row r="102" spans="1:26" ht="21.75" customHeight="1" x14ac:dyDescent="0.2">
      <c r="A102" s="25"/>
      <c r="B102" s="132" t="s">
        <v>8</v>
      </c>
      <c r="C102" s="132"/>
      <c r="D102" s="133"/>
      <c r="E102" s="87">
        <v>929</v>
      </c>
      <c r="F102" s="86"/>
      <c r="G102" s="85"/>
      <c r="H102" s="84"/>
      <c r="I102" s="78">
        <v>42774317.82</v>
      </c>
      <c r="J102" s="78">
        <v>2578900</v>
      </c>
      <c r="K102" s="78">
        <v>3715000</v>
      </c>
      <c r="L102" s="10">
        <v>4282700</v>
      </c>
      <c r="M102" s="79">
        <v>10576600</v>
      </c>
      <c r="N102" s="78">
        <v>5375000</v>
      </c>
      <c r="O102" s="78">
        <v>9660000</v>
      </c>
      <c r="P102" s="10">
        <v>3080000</v>
      </c>
      <c r="Q102" s="79">
        <v>18115000</v>
      </c>
      <c r="R102" s="78">
        <v>3236700</v>
      </c>
      <c r="S102" s="78">
        <v>2770000</v>
      </c>
      <c r="T102" s="10">
        <v>2740000</v>
      </c>
      <c r="U102" s="79">
        <v>8746700</v>
      </c>
      <c r="V102" s="78">
        <v>1450000</v>
      </c>
      <c r="W102" s="78">
        <v>670000</v>
      </c>
      <c r="X102" s="10">
        <v>3216017.82</v>
      </c>
      <c r="Y102" s="31">
        <v>5336017.82</v>
      </c>
      <c r="Z102" s="83"/>
    </row>
    <row r="103" spans="1:26" ht="12.75" customHeight="1" x14ac:dyDescent="0.2">
      <c r="A103" s="25"/>
      <c r="B103" s="108">
        <v>0</v>
      </c>
      <c r="C103" s="77" t="s">
        <v>4</v>
      </c>
      <c r="D103" s="107"/>
      <c r="E103" s="92">
        <v>929</v>
      </c>
      <c r="F103" s="91">
        <v>1101</v>
      </c>
      <c r="G103" s="90">
        <v>1001001</v>
      </c>
      <c r="H103" s="106">
        <v>30100</v>
      </c>
      <c r="I103" s="101">
        <v>39790317.82</v>
      </c>
      <c r="J103" s="101">
        <v>2348900</v>
      </c>
      <c r="K103" s="73">
        <v>3145000</v>
      </c>
      <c r="L103" s="73">
        <v>4162700</v>
      </c>
      <c r="M103" s="19">
        <v>9656600</v>
      </c>
      <c r="N103" s="73">
        <v>4467000</v>
      </c>
      <c r="O103" s="73">
        <v>9550000</v>
      </c>
      <c r="P103" s="73">
        <v>2800000</v>
      </c>
      <c r="Q103" s="19">
        <v>16817000</v>
      </c>
      <c r="R103" s="105">
        <v>3116700</v>
      </c>
      <c r="S103" s="105">
        <v>2650000</v>
      </c>
      <c r="T103" s="105">
        <v>2650000</v>
      </c>
      <c r="U103" s="88">
        <v>8416700</v>
      </c>
      <c r="V103" s="105">
        <v>1350000</v>
      </c>
      <c r="W103" s="105">
        <v>550000</v>
      </c>
      <c r="X103" s="73">
        <v>3000017.82</v>
      </c>
      <c r="Y103" s="31">
        <v>4900017.82</v>
      </c>
      <c r="Z103" s="83"/>
    </row>
    <row r="104" spans="1:26" ht="12.75" customHeight="1" x14ac:dyDescent="0.2">
      <c r="A104" s="25"/>
      <c r="B104" s="104">
        <v>0</v>
      </c>
      <c r="C104" s="80" t="s">
        <v>4</v>
      </c>
      <c r="D104" s="103"/>
      <c r="E104" s="98">
        <v>929</v>
      </c>
      <c r="F104" s="97">
        <v>1101</v>
      </c>
      <c r="G104" s="96">
        <v>120002029</v>
      </c>
      <c r="H104" s="102">
        <v>30100</v>
      </c>
      <c r="I104" s="31">
        <v>0</v>
      </c>
      <c r="J104" s="101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88">
        <v>0</v>
      </c>
      <c r="S104" s="88">
        <v>0</v>
      </c>
      <c r="T104" s="88">
        <v>0</v>
      </c>
      <c r="U104" s="88">
        <v>0</v>
      </c>
      <c r="V104" s="88">
        <v>0</v>
      </c>
      <c r="W104" s="88">
        <v>0</v>
      </c>
      <c r="X104" s="19">
        <v>0</v>
      </c>
      <c r="Y104" s="31">
        <v>0</v>
      </c>
      <c r="Z104" s="83"/>
    </row>
    <row r="105" spans="1:26" ht="12.75" customHeight="1" x14ac:dyDescent="0.2">
      <c r="A105" s="25"/>
      <c r="B105" s="104">
        <v>0</v>
      </c>
      <c r="C105" s="80" t="s">
        <v>4</v>
      </c>
      <c r="D105" s="103"/>
      <c r="E105" s="98">
        <v>929</v>
      </c>
      <c r="F105" s="97">
        <v>1101</v>
      </c>
      <c r="G105" s="96">
        <v>120002054</v>
      </c>
      <c r="H105" s="102">
        <v>30100</v>
      </c>
      <c r="I105" s="31">
        <v>0</v>
      </c>
      <c r="J105" s="101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88">
        <v>0</v>
      </c>
      <c r="S105" s="88">
        <v>0</v>
      </c>
      <c r="T105" s="88">
        <v>0</v>
      </c>
      <c r="U105" s="88">
        <v>0</v>
      </c>
      <c r="V105" s="88">
        <v>0</v>
      </c>
      <c r="W105" s="88">
        <v>0</v>
      </c>
      <c r="X105" s="19">
        <v>0</v>
      </c>
      <c r="Y105" s="31">
        <v>0</v>
      </c>
      <c r="Z105" s="83"/>
    </row>
    <row r="106" spans="1:26" ht="12.75" customHeight="1" x14ac:dyDescent="0.2">
      <c r="A106" s="25"/>
      <c r="B106" s="104">
        <v>0</v>
      </c>
      <c r="C106" s="80" t="s">
        <v>4</v>
      </c>
      <c r="D106" s="103"/>
      <c r="E106" s="98">
        <v>929</v>
      </c>
      <c r="F106" s="97">
        <v>1101</v>
      </c>
      <c r="G106" s="96">
        <v>120002064</v>
      </c>
      <c r="H106" s="102">
        <v>30100</v>
      </c>
      <c r="I106" s="31">
        <v>798000</v>
      </c>
      <c r="J106" s="101">
        <v>0</v>
      </c>
      <c r="K106" s="19">
        <v>0</v>
      </c>
      <c r="L106" s="19">
        <v>0</v>
      </c>
      <c r="M106" s="19">
        <v>0</v>
      </c>
      <c r="N106" s="19">
        <v>798000</v>
      </c>
      <c r="O106" s="19">
        <v>0</v>
      </c>
      <c r="P106" s="19">
        <v>0</v>
      </c>
      <c r="Q106" s="19">
        <v>798000</v>
      </c>
      <c r="R106" s="88">
        <v>0</v>
      </c>
      <c r="S106" s="88">
        <v>0</v>
      </c>
      <c r="T106" s="88">
        <v>0</v>
      </c>
      <c r="U106" s="88">
        <v>0</v>
      </c>
      <c r="V106" s="88">
        <v>0</v>
      </c>
      <c r="W106" s="88">
        <v>0</v>
      </c>
      <c r="X106" s="19">
        <v>0</v>
      </c>
      <c r="Y106" s="31">
        <v>0</v>
      </c>
      <c r="Z106" s="83"/>
    </row>
    <row r="107" spans="1:26" ht="12.75" customHeight="1" x14ac:dyDescent="0.2">
      <c r="A107" s="25"/>
      <c r="B107" s="104">
        <v>0</v>
      </c>
      <c r="C107" s="80" t="s">
        <v>4</v>
      </c>
      <c r="D107" s="103"/>
      <c r="E107" s="98">
        <v>929</v>
      </c>
      <c r="F107" s="97">
        <v>1101</v>
      </c>
      <c r="G107" s="96">
        <v>120002311</v>
      </c>
      <c r="H107" s="102">
        <v>30100</v>
      </c>
      <c r="I107" s="31">
        <v>0</v>
      </c>
      <c r="J107" s="101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88">
        <v>0</v>
      </c>
      <c r="S107" s="88">
        <v>0</v>
      </c>
      <c r="T107" s="88">
        <v>0</v>
      </c>
      <c r="U107" s="88">
        <v>0</v>
      </c>
      <c r="V107" s="88">
        <v>0</v>
      </c>
      <c r="W107" s="88">
        <v>0</v>
      </c>
      <c r="X107" s="19">
        <v>0</v>
      </c>
      <c r="Y107" s="31">
        <v>0</v>
      </c>
      <c r="Z107" s="83"/>
    </row>
    <row r="108" spans="1:26" ht="12.75" customHeight="1" x14ac:dyDescent="0.2">
      <c r="A108" s="25"/>
      <c r="B108" s="104">
        <v>0</v>
      </c>
      <c r="C108" s="80" t="s">
        <v>4</v>
      </c>
      <c r="D108" s="103"/>
      <c r="E108" s="98">
        <v>929</v>
      </c>
      <c r="F108" s="97">
        <v>1102</v>
      </c>
      <c r="G108" s="96">
        <v>1001001</v>
      </c>
      <c r="H108" s="102">
        <v>30100</v>
      </c>
      <c r="I108" s="31">
        <v>200000</v>
      </c>
      <c r="J108" s="101">
        <v>100000</v>
      </c>
      <c r="K108" s="19">
        <v>100000</v>
      </c>
      <c r="L108" s="19">
        <v>0</v>
      </c>
      <c r="M108" s="19">
        <v>200000</v>
      </c>
      <c r="N108" s="19">
        <v>0</v>
      </c>
      <c r="O108" s="19">
        <v>0</v>
      </c>
      <c r="P108" s="19">
        <v>0</v>
      </c>
      <c r="Q108" s="19">
        <v>0</v>
      </c>
      <c r="R108" s="88">
        <v>0</v>
      </c>
      <c r="S108" s="88">
        <v>0</v>
      </c>
      <c r="T108" s="88">
        <v>0</v>
      </c>
      <c r="U108" s="88">
        <v>0</v>
      </c>
      <c r="V108" s="88">
        <v>0</v>
      </c>
      <c r="W108" s="88">
        <v>0</v>
      </c>
      <c r="X108" s="19">
        <v>0</v>
      </c>
      <c r="Y108" s="31">
        <v>0</v>
      </c>
      <c r="Z108" s="83"/>
    </row>
    <row r="109" spans="1:26" ht="12.75" customHeight="1" x14ac:dyDescent="0.2">
      <c r="A109" s="25"/>
      <c r="B109" s="100">
        <v>0</v>
      </c>
      <c r="C109" s="24" t="s">
        <v>4</v>
      </c>
      <c r="D109" s="99"/>
      <c r="E109" s="98">
        <v>929</v>
      </c>
      <c r="F109" s="97">
        <v>1105</v>
      </c>
      <c r="G109" s="96">
        <v>1001001</v>
      </c>
      <c r="H109" s="95">
        <v>30100</v>
      </c>
      <c r="I109" s="17">
        <v>1986000</v>
      </c>
      <c r="J109" s="27">
        <v>130000</v>
      </c>
      <c r="K109" s="16">
        <v>470000</v>
      </c>
      <c r="L109" s="16">
        <v>120000</v>
      </c>
      <c r="M109" s="19">
        <v>720000</v>
      </c>
      <c r="N109" s="16">
        <v>110000</v>
      </c>
      <c r="O109" s="16">
        <v>110000</v>
      </c>
      <c r="P109" s="16">
        <v>280000</v>
      </c>
      <c r="Q109" s="19">
        <v>500000</v>
      </c>
      <c r="R109" s="20">
        <v>120000</v>
      </c>
      <c r="S109" s="20">
        <v>120000</v>
      </c>
      <c r="T109" s="20">
        <v>90000</v>
      </c>
      <c r="U109" s="88">
        <v>330000</v>
      </c>
      <c r="V109" s="20">
        <v>100000</v>
      </c>
      <c r="W109" s="20">
        <v>120000</v>
      </c>
      <c r="X109" s="16">
        <v>216000</v>
      </c>
      <c r="Y109" s="31">
        <v>436000</v>
      </c>
      <c r="Z109" s="83"/>
    </row>
    <row r="110" spans="1:26" ht="12.75" customHeight="1" x14ac:dyDescent="0.2">
      <c r="A110" s="25"/>
      <c r="B110" s="132" t="s">
        <v>150</v>
      </c>
      <c r="C110" s="132"/>
      <c r="D110" s="133"/>
      <c r="E110" s="87">
        <v>934</v>
      </c>
      <c r="F110" s="86"/>
      <c r="G110" s="85"/>
      <c r="H110" s="84"/>
      <c r="I110" s="78">
        <v>3443000</v>
      </c>
      <c r="J110" s="78">
        <v>210000</v>
      </c>
      <c r="K110" s="78">
        <v>770000</v>
      </c>
      <c r="L110" s="10">
        <v>220000</v>
      </c>
      <c r="M110" s="79">
        <v>1200000</v>
      </c>
      <c r="N110" s="78">
        <v>230000</v>
      </c>
      <c r="O110" s="78">
        <v>230000</v>
      </c>
      <c r="P110" s="10">
        <v>270000</v>
      </c>
      <c r="Q110" s="79">
        <v>730000</v>
      </c>
      <c r="R110" s="78">
        <v>250000</v>
      </c>
      <c r="S110" s="78">
        <v>245000</v>
      </c>
      <c r="T110" s="10">
        <v>270000</v>
      </c>
      <c r="U110" s="79">
        <v>765000</v>
      </c>
      <c r="V110" s="78">
        <v>260000</v>
      </c>
      <c r="W110" s="78">
        <v>230000</v>
      </c>
      <c r="X110" s="10">
        <v>258000</v>
      </c>
      <c r="Y110" s="31">
        <v>748000</v>
      </c>
      <c r="Z110" s="83"/>
    </row>
    <row r="111" spans="1:26" ht="12.75" customHeight="1" x14ac:dyDescent="0.2">
      <c r="A111" s="25"/>
      <c r="B111" s="94">
        <v>0</v>
      </c>
      <c r="C111" s="30" t="s">
        <v>149</v>
      </c>
      <c r="D111" s="93"/>
      <c r="E111" s="92">
        <v>934</v>
      </c>
      <c r="F111" s="91">
        <v>707</v>
      </c>
      <c r="G111" s="90">
        <v>1001001</v>
      </c>
      <c r="H111" s="89">
        <v>30100</v>
      </c>
      <c r="I111" s="27">
        <v>3443000</v>
      </c>
      <c r="J111" s="27">
        <v>210000</v>
      </c>
      <c r="K111" s="26">
        <v>770000</v>
      </c>
      <c r="L111" s="26">
        <v>220000</v>
      </c>
      <c r="M111" s="16">
        <v>1200000</v>
      </c>
      <c r="N111" s="26">
        <v>230000</v>
      </c>
      <c r="O111" s="26">
        <v>230000</v>
      </c>
      <c r="P111" s="26">
        <v>270000</v>
      </c>
      <c r="Q111" s="16">
        <v>730000</v>
      </c>
      <c r="R111" s="28">
        <v>250000</v>
      </c>
      <c r="S111" s="28">
        <v>245000</v>
      </c>
      <c r="T111" s="28">
        <v>270000</v>
      </c>
      <c r="U111" s="20">
        <v>765000</v>
      </c>
      <c r="V111" s="28">
        <v>260000</v>
      </c>
      <c r="W111" s="28">
        <v>230000</v>
      </c>
      <c r="X111" s="26">
        <v>258000</v>
      </c>
      <c r="Y111" s="31">
        <v>748000</v>
      </c>
      <c r="Z111" s="83"/>
    </row>
    <row r="112" spans="1:26" ht="12.75" customHeight="1" x14ac:dyDescent="0.2">
      <c r="A112" s="1"/>
      <c r="B112" s="71"/>
      <c r="C112" s="119" t="s">
        <v>148</v>
      </c>
      <c r="D112" s="37"/>
      <c r="E112" s="37"/>
      <c r="F112" s="37"/>
      <c r="G112" s="37"/>
      <c r="H112" s="37"/>
      <c r="I112" s="4">
        <f>I5+I62+I65+I68+I95+I102+I110</f>
        <v>1624757273.27</v>
      </c>
      <c r="J112" s="4">
        <f t="shared" ref="J112:Y112" si="0">J5+J62+J65+J68+J95+J102+J110</f>
        <v>77007904</v>
      </c>
      <c r="K112" s="4">
        <f t="shared" si="0"/>
        <v>117214047.50999999</v>
      </c>
      <c r="L112" s="4">
        <f t="shared" si="0"/>
        <v>127969142.04000001</v>
      </c>
      <c r="M112" s="4">
        <f t="shared" si="0"/>
        <v>322191093.54999995</v>
      </c>
      <c r="N112" s="4">
        <f t="shared" si="0"/>
        <v>182771536.87</v>
      </c>
      <c r="O112" s="4">
        <f t="shared" si="0"/>
        <v>143591699.50999999</v>
      </c>
      <c r="P112" s="4">
        <f t="shared" si="0"/>
        <v>153693738.74000001</v>
      </c>
      <c r="Q112" s="4">
        <f t="shared" si="0"/>
        <v>480056975.12</v>
      </c>
      <c r="R112" s="4">
        <f t="shared" si="0"/>
        <v>131608525.01000001</v>
      </c>
      <c r="S112" s="4">
        <f t="shared" si="0"/>
        <v>102168112.03999999</v>
      </c>
      <c r="T112" s="4">
        <f t="shared" si="0"/>
        <v>120028060.08</v>
      </c>
      <c r="U112" s="4">
        <f t="shared" si="0"/>
        <v>353804697.13</v>
      </c>
      <c r="V112" s="4">
        <f t="shared" si="0"/>
        <v>125832836.42</v>
      </c>
      <c r="W112" s="4">
        <f t="shared" si="0"/>
        <v>195803019.88999999</v>
      </c>
      <c r="X112" s="4">
        <f t="shared" si="0"/>
        <v>147068651.16</v>
      </c>
      <c r="Y112" s="4">
        <f t="shared" si="0"/>
        <v>468704507.46999997</v>
      </c>
      <c r="Z112" s="82"/>
    </row>
    <row r="118" spans="11:11" x14ac:dyDescent="0.2">
      <c r="K118" s="118"/>
    </row>
  </sheetData>
  <mergeCells count="16">
    <mergeCell ref="B95:D95"/>
    <mergeCell ref="B102:D102"/>
    <mergeCell ref="B110:D110"/>
    <mergeCell ref="J3:X3"/>
    <mergeCell ref="B5:D5"/>
    <mergeCell ref="B62:D62"/>
    <mergeCell ref="B65:D65"/>
    <mergeCell ref="B68:D68"/>
    <mergeCell ref="F3:F4"/>
    <mergeCell ref="G3:G4"/>
    <mergeCell ref="I3:I4"/>
    <mergeCell ref="B3:B4"/>
    <mergeCell ref="D3:D4"/>
    <mergeCell ref="C3:C4"/>
    <mergeCell ref="E3:E4"/>
    <mergeCell ref="H3:H4"/>
  </mergeCells>
  <pageMargins left="0.75" right="0.75" top="1" bottom="1" header="0.5" footer="0.5"/>
  <pageSetup paperSize="9" scale="59" fitToHeight="0" orientation="landscape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workbookViewId="0">
      <selection activeCell="U12" sqref="U12"/>
    </sheetView>
  </sheetViews>
  <sheetFormatPr defaultColWidth="9.140625" defaultRowHeight="12.75" x14ac:dyDescent="0.2"/>
  <cols>
    <col min="1" max="1" width="0.7109375" customWidth="1"/>
    <col min="2" max="2" width="40.140625" customWidth="1"/>
    <col min="3" max="3" width="23.5703125" customWidth="1"/>
    <col min="4" max="4" width="7.5703125" customWidth="1"/>
    <col min="5" max="5" width="9.140625" customWidth="1"/>
    <col min="6" max="6" width="12.7109375" customWidth="1"/>
    <col min="7" max="7" width="12" customWidth="1"/>
    <col min="8" max="8" width="12.28515625" customWidth="1"/>
    <col min="9" max="21" width="12.7109375" customWidth="1"/>
    <col min="22" max="23" width="0" hidden="1" customWidth="1"/>
    <col min="24" max="256" width="9.140625" customWidth="1"/>
  </cols>
  <sheetData>
    <row r="1" spans="1:23" ht="4.5" customHeight="1" x14ac:dyDescent="0.2">
      <c r="A1" s="1"/>
      <c r="B1" s="1"/>
      <c r="C1" s="1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1"/>
    </row>
    <row r="2" spans="1:23" ht="12.75" customHeight="1" x14ac:dyDescent="0.2">
      <c r="A2" s="64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3" t="s">
        <v>138</v>
      </c>
      <c r="W2" s="1"/>
    </row>
    <row r="3" spans="1:23" ht="18" customHeight="1" x14ac:dyDescent="0.2">
      <c r="A3" s="1"/>
      <c r="B3" s="134" t="s">
        <v>162</v>
      </c>
      <c r="C3" s="129" t="s">
        <v>161</v>
      </c>
      <c r="D3" s="129" t="s">
        <v>144</v>
      </c>
      <c r="E3" s="134" t="s">
        <v>133</v>
      </c>
      <c r="F3" s="136" t="s">
        <v>132</v>
      </c>
      <c r="G3" s="134" t="s">
        <v>131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"/>
    </row>
    <row r="4" spans="1:23" ht="18" customHeight="1" x14ac:dyDescent="0.2">
      <c r="A4" s="1"/>
      <c r="B4" s="135"/>
      <c r="C4" s="128"/>
      <c r="D4" s="128"/>
      <c r="E4" s="135"/>
      <c r="F4" s="137"/>
      <c r="G4" s="117" t="s">
        <v>125</v>
      </c>
      <c r="H4" s="109" t="s">
        <v>124</v>
      </c>
      <c r="I4" s="109" t="s">
        <v>123</v>
      </c>
      <c r="J4" s="116" t="s">
        <v>122</v>
      </c>
      <c r="K4" s="109" t="s">
        <v>121</v>
      </c>
      <c r="L4" s="109" t="s">
        <v>120</v>
      </c>
      <c r="M4" s="109" t="s">
        <v>119</v>
      </c>
      <c r="N4" s="116" t="s">
        <v>118</v>
      </c>
      <c r="O4" s="109" t="s">
        <v>117</v>
      </c>
      <c r="P4" s="109" t="s">
        <v>116</v>
      </c>
      <c r="Q4" s="109" t="s">
        <v>115</v>
      </c>
      <c r="R4" s="116" t="s">
        <v>114</v>
      </c>
      <c r="S4" s="109" t="s">
        <v>113</v>
      </c>
      <c r="T4" s="109" t="s">
        <v>112</v>
      </c>
      <c r="U4" s="109" t="s">
        <v>111</v>
      </c>
      <c r="V4" s="116" t="s">
        <v>110</v>
      </c>
      <c r="W4" s="1"/>
    </row>
    <row r="5" spans="1:23" ht="21.75" customHeight="1" x14ac:dyDescent="0.2">
      <c r="A5" s="25"/>
      <c r="B5" s="132" t="s">
        <v>31</v>
      </c>
      <c r="C5" s="132"/>
      <c r="D5" s="132"/>
      <c r="E5" s="133"/>
      <c r="F5" s="78">
        <v>17860000</v>
      </c>
      <c r="G5" s="78">
        <v>0</v>
      </c>
      <c r="H5" s="78">
        <v>0</v>
      </c>
      <c r="I5" s="10">
        <v>4000000</v>
      </c>
      <c r="J5" s="115">
        <v>4000000</v>
      </c>
      <c r="K5" s="78">
        <v>0</v>
      </c>
      <c r="L5" s="78">
        <v>0</v>
      </c>
      <c r="M5" s="10">
        <v>0</v>
      </c>
      <c r="N5" s="115">
        <v>0</v>
      </c>
      <c r="O5" s="78">
        <v>0</v>
      </c>
      <c r="P5" s="78">
        <v>0</v>
      </c>
      <c r="Q5" s="10">
        <v>0</v>
      </c>
      <c r="R5" s="115">
        <v>0</v>
      </c>
      <c r="S5" s="78">
        <v>13860000</v>
      </c>
      <c r="T5" s="78">
        <v>0</v>
      </c>
      <c r="U5" s="10">
        <v>0</v>
      </c>
      <c r="V5" s="101">
        <v>13860000</v>
      </c>
      <c r="W5" s="72"/>
    </row>
    <row r="6" spans="1:23" ht="21.75" customHeight="1" x14ac:dyDescent="0.2">
      <c r="A6" s="25"/>
      <c r="B6" s="77" t="s">
        <v>29</v>
      </c>
      <c r="C6" s="76" t="s">
        <v>160</v>
      </c>
      <c r="D6" s="114"/>
      <c r="E6" s="74">
        <v>30100</v>
      </c>
      <c r="F6" s="101">
        <v>17860000</v>
      </c>
      <c r="G6" s="73">
        <v>0</v>
      </c>
      <c r="H6" s="73">
        <v>0</v>
      </c>
      <c r="I6" s="73">
        <v>4000000</v>
      </c>
      <c r="J6" s="73">
        <v>4000000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13860000</v>
      </c>
      <c r="T6" s="73">
        <v>0</v>
      </c>
      <c r="U6" s="73">
        <v>0</v>
      </c>
      <c r="V6" s="73">
        <v>13860000</v>
      </c>
      <c r="W6" s="72"/>
    </row>
    <row r="7" spans="1:23" ht="12.75" customHeight="1" x14ac:dyDescent="0.2">
      <c r="A7" s="1"/>
      <c r="B7" s="83" t="s">
        <v>159</v>
      </c>
      <c r="C7" s="8" t="s">
        <v>0</v>
      </c>
      <c r="D7" s="113" t="s">
        <v>0</v>
      </c>
      <c r="E7" s="37" t="s">
        <v>0</v>
      </c>
      <c r="F7" s="6">
        <v>17860000</v>
      </c>
      <c r="G7" s="5">
        <v>0</v>
      </c>
      <c r="H7" s="5">
        <v>0</v>
      </c>
      <c r="I7" s="5">
        <v>4000000</v>
      </c>
      <c r="J7" s="5">
        <v>4000000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13860000</v>
      </c>
      <c r="T7" s="5">
        <v>0</v>
      </c>
      <c r="U7" s="5">
        <v>0</v>
      </c>
      <c r="V7" s="5">
        <v>13860000</v>
      </c>
      <c r="W7" s="1"/>
    </row>
    <row r="8" spans="1:23" ht="23.25" customHeight="1" x14ac:dyDescent="0.2">
      <c r="A8" s="1"/>
      <c r="B8" s="112" t="s">
        <v>158</v>
      </c>
      <c r="C8" s="68" t="s">
        <v>0</v>
      </c>
      <c r="D8" s="45" t="s">
        <v>0</v>
      </c>
      <c r="E8" s="37" t="s">
        <v>0</v>
      </c>
      <c r="F8" s="6">
        <f>расходы!I112+'выпл. ИФДБ'!F7</f>
        <v>1642617273.27</v>
      </c>
      <c r="G8" s="6">
        <f>расходы!J112+'выпл. ИФДБ'!G7</f>
        <v>77007904</v>
      </c>
      <c r="H8" s="6">
        <f>расходы!K112+'выпл. ИФДБ'!H7</f>
        <v>117214047.50999999</v>
      </c>
      <c r="I8" s="6">
        <f>расходы!L112+'выпл. ИФДБ'!I7</f>
        <v>131969142.04000001</v>
      </c>
      <c r="J8" s="6">
        <f>расходы!M112+'выпл. ИФДБ'!J7</f>
        <v>326191093.54999995</v>
      </c>
      <c r="K8" s="6">
        <f>расходы!N112+'выпл. ИФДБ'!K7</f>
        <v>182771536.87</v>
      </c>
      <c r="L8" s="6">
        <f>расходы!O112+'выпл. ИФДБ'!L7</f>
        <v>143591699.50999999</v>
      </c>
      <c r="M8" s="6">
        <f>расходы!P112+'выпл. ИФДБ'!M7</f>
        <v>153693738.74000001</v>
      </c>
      <c r="N8" s="6">
        <f>расходы!Q112+'выпл. ИФДБ'!N7</f>
        <v>480056975.12</v>
      </c>
      <c r="O8" s="6">
        <f>расходы!R112+'выпл. ИФДБ'!O7</f>
        <v>131608525.01000001</v>
      </c>
      <c r="P8" s="6">
        <f>расходы!S112+'выпл. ИФДБ'!P7</f>
        <v>102168112.03999999</v>
      </c>
      <c r="Q8" s="6">
        <f>расходы!T112+'выпл. ИФДБ'!Q7</f>
        <v>120028060.08</v>
      </c>
      <c r="R8" s="6">
        <f>расходы!U112+'выпл. ИФДБ'!R7</f>
        <v>353804697.13</v>
      </c>
      <c r="S8" s="6">
        <f>расходы!V112+'выпл. ИФДБ'!S7</f>
        <v>139692836.42000002</v>
      </c>
      <c r="T8" s="6">
        <f>расходы!W112+'выпл. ИФДБ'!T7</f>
        <v>195803019.88999999</v>
      </c>
      <c r="U8" s="6">
        <f>расходы!X112+'выпл. ИФДБ'!U7</f>
        <v>147068651.16</v>
      </c>
      <c r="V8" s="5">
        <v>13860000</v>
      </c>
      <c r="W8" s="1"/>
    </row>
    <row r="9" spans="1:23" ht="24.75" customHeight="1" x14ac:dyDescent="0.2">
      <c r="A9" s="1"/>
      <c r="B9" s="112" t="s">
        <v>157</v>
      </c>
      <c r="C9" s="68" t="s">
        <v>0</v>
      </c>
      <c r="D9" s="71" t="s">
        <v>0</v>
      </c>
      <c r="E9" s="37" t="s">
        <v>0</v>
      </c>
      <c r="F9" s="6">
        <f>'поступл. ИФДБ'!F8-'выпл. ИФДБ'!F8</f>
        <v>-61350907.899999857</v>
      </c>
      <c r="G9" s="6">
        <f>'поступл. ИФДБ'!G8-'выпл. ИФДБ'!G8</f>
        <v>-10586625.060000002</v>
      </c>
      <c r="H9" s="6">
        <f>'поступл. ИФДБ'!H8-'выпл. ИФДБ'!H8</f>
        <v>-19445587.50999999</v>
      </c>
      <c r="I9" s="6">
        <f>'поступл. ИФДБ'!I8-'выпл. ИФДБ'!I8</f>
        <v>15508531.959999993</v>
      </c>
      <c r="J9" s="6">
        <f>'поступл. ИФДБ'!J8-'выпл. ИФДБ'!J8</f>
        <v>-14523680.609999955</v>
      </c>
      <c r="K9" s="6">
        <f>'поступл. ИФДБ'!K8-'выпл. ИФДБ'!K8</f>
        <v>-31764190.870000005</v>
      </c>
      <c r="L9" s="6">
        <f>'поступл. ИФДБ'!L8-'выпл. ИФДБ'!L8</f>
        <v>-25517296.179999977</v>
      </c>
      <c r="M9" s="6">
        <f>'поступл. ИФДБ'!M8-'выпл. ИФДБ'!M8</f>
        <v>-21111656.210000008</v>
      </c>
      <c r="N9" s="6">
        <f>'поступл. ИФДБ'!N8-'выпл. ИФДБ'!N8</f>
        <v>-78393143.25999999</v>
      </c>
      <c r="O9" s="6">
        <f>'поступл. ИФДБ'!O8-'выпл. ИФДБ'!O8</f>
        <v>-1226643.4400000125</v>
      </c>
      <c r="P9" s="6">
        <f>'поступл. ИФДБ'!P8-'выпл. ИФДБ'!P8</f>
        <v>1205963.9600000083</v>
      </c>
      <c r="Q9" s="6">
        <f>'поступл. ИФДБ'!Q8-'выпл. ИФДБ'!Q8</f>
        <v>24563992.920000002</v>
      </c>
      <c r="R9" s="6">
        <f>'поступл. ИФДБ'!R8-'выпл. ИФДБ'!R8</f>
        <v>24543313.439999998</v>
      </c>
      <c r="S9" s="6">
        <f>'поступл. ИФДБ'!S8-'выпл. ИФДБ'!S8</f>
        <v>3629616.3199999928</v>
      </c>
      <c r="T9" s="6">
        <f>'поступл. ИФДБ'!T8-'выпл. ИФДБ'!T8</f>
        <v>-4082602.6299999952</v>
      </c>
      <c r="U9" s="6">
        <f>'поступл. ИФДБ'!U8-'выпл. ИФДБ'!U8</f>
        <v>7475588.8400000036</v>
      </c>
      <c r="V9" s="5">
        <v>1916583234.9400001</v>
      </c>
      <c r="W9" s="1"/>
    </row>
    <row r="10" spans="1:23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 x14ac:dyDescent="0.2">
      <c r="A11" s="120" t="s">
        <v>164</v>
      </c>
      <c r="B11" s="1"/>
      <c r="C11" s="1"/>
      <c r="D11" s="42"/>
      <c r="E11" s="42"/>
      <c r="F11" s="42"/>
      <c r="G11" s="42"/>
      <c r="H11" s="42"/>
      <c r="I11" s="1"/>
      <c r="J11" s="1"/>
      <c r="K11" s="1"/>
      <c r="L11" s="1"/>
      <c r="M11" s="1"/>
      <c r="N11" s="1"/>
      <c r="O11" s="1"/>
      <c r="P11" s="1"/>
      <c r="Q11" s="1"/>
      <c r="U11" s="121" t="s">
        <v>165</v>
      </c>
    </row>
    <row r="12" spans="1:23" ht="11.25" customHeight="1" x14ac:dyDescent="0.2">
      <c r="A12" s="1"/>
      <c r="B12" s="1"/>
      <c r="C12" s="1"/>
      <c r="D12" s="111"/>
      <c r="E12" s="111"/>
      <c r="F12" s="111"/>
      <c r="G12" s="111"/>
      <c r="H12" s="111"/>
      <c r="I12" s="67"/>
      <c r="J12" s="67"/>
      <c r="K12" s="67"/>
      <c r="L12" s="1"/>
      <c r="M12" s="1"/>
      <c r="N12" s="1"/>
      <c r="O12" s="1"/>
      <c r="P12" s="1"/>
      <c r="Q12" s="1"/>
    </row>
  </sheetData>
  <mergeCells count="7">
    <mergeCell ref="B5:E5"/>
    <mergeCell ref="B3:B4"/>
    <mergeCell ref="C3:C4"/>
    <mergeCell ref="F3:F4"/>
    <mergeCell ref="G3:V3"/>
    <mergeCell ref="D3:D4"/>
    <mergeCell ref="E3:E4"/>
  </mergeCells>
  <pageMargins left="0.75" right="0.75" top="1" bottom="1" header="0.5" footer="0.5"/>
  <pageSetup paperSize="9" scale="4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Budget02</dc:creator>
  <cp:lastModifiedBy>Budget02</cp:lastModifiedBy>
  <cp:lastPrinted>2021-02-02T11:07:13Z</cp:lastPrinted>
  <dcterms:created xsi:type="dcterms:W3CDTF">2021-02-02T09:29:03Z</dcterms:created>
  <dcterms:modified xsi:type="dcterms:W3CDTF">2021-02-03T05:43:10Z</dcterms:modified>
</cp:coreProperties>
</file>