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4720" windowHeight="13875" activeTab="3"/>
  </bookViews>
  <sheets>
    <sheet name="поступл. доходов1" sheetId="5" r:id="rId1"/>
    <sheet name="поступл. ИФДБ" sheetId="2" r:id="rId2"/>
    <sheet name="расходы" sheetId="3" r:id="rId3"/>
    <sheet name="выпл. ИФДБ" sheetId="4" r:id="rId4"/>
  </sheets>
  <calcPr calcId="144525" iterate="1"/>
</workbook>
</file>

<file path=xl/calcChain.xml><?xml version="1.0" encoding="utf-8"?>
<calcChain xmlns="http://schemas.openxmlformats.org/spreadsheetml/2006/main">
  <c r="S9" i="4" l="1"/>
  <c r="T9" i="4"/>
  <c r="G8" i="4"/>
  <c r="H8" i="4"/>
  <c r="I8" i="4"/>
  <c r="J8" i="4"/>
  <c r="K8" i="4"/>
  <c r="L8" i="4"/>
  <c r="M8" i="4"/>
  <c r="N8" i="4"/>
  <c r="O8" i="4"/>
  <c r="P8" i="4"/>
  <c r="Q8" i="4"/>
  <c r="R8" i="4"/>
  <c r="F8" i="4"/>
  <c r="I100" i="3"/>
  <c r="J100" i="3"/>
  <c r="K100" i="3"/>
  <c r="L100" i="3"/>
  <c r="M100" i="3"/>
  <c r="N100" i="3"/>
  <c r="O100" i="3"/>
  <c r="P100" i="3"/>
  <c r="Q100" i="3"/>
  <c r="R100" i="3"/>
  <c r="S100" i="3"/>
  <c r="T100" i="3"/>
  <c r="H100" i="3"/>
  <c r="G8" i="2"/>
  <c r="H8" i="2"/>
  <c r="I8" i="2"/>
  <c r="J8" i="2"/>
  <c r="K8" i="2"/>
  <c r="K9" i="4" s="1"/>
  <c r="L8" i="2"/>
  <c r="M8" i="2"/>
  <c r="N8" i="2"/>
  <c r="O8" i="2"/>
  <c r="P8" i="2"/>
  <c r="Q8" i="2"/>
  <c r="R8" i="2"/>
  <c r="F8" i="2"/>
  <c r="G7" i="2"/>
  <c r="H7" i="2"/>
  <c r="I7" i="2"/>
  <c r="J7" i="2"/>
  <c r="K7" i="2"/>
  <c r="L7" i="2"/>
  <c r="M7" i="2"/>
  <c r="N7" i="2"/>
  <c r="O7" i="2"/>
  <c r="P7" i="2"/>
  <c r="Q7" i="2"/>
  <c r="R7" i="2"/>
  <c r="F7" i="2"/>
  <c r="F9" i="4" l="1"/>
  <c r="O9" i="4"/>
  <c r="G9" i="4"/>
  <c r="R9" i="4"/>
  <c r="N9" i="4"/>
  <c r="J9" i="4"/>
  <c r="Q9" i="4"/>
  <c r="M9" i="4"/>
  <c r="I9" i="4"/>
  <c r="P9" i="4"/>
  <c r="L9" i="4"/>
  <c r="H9" i="4"/>
</calcChain>
</file>

<file path=xl/sharedStrings.xml><?xml version="1.0" encoding="utf-8"?>
<sst xmlns="http://schemas.openxmlformats.org/spreadsheetml/2006/main" count="566" uniqueCount="163">
  <si>
    <t>Х</t>
  </si>
  <si>
    <t xml:space="preserve">  из них целевые федеральные средства</t>
  </si>
  <si>
    <t>Итого доходы:</t>
  </si>
  <si>
    <t>92921805010050000150</t>
  </si>
  <si>
    <t>Комитет по физической культуре и спорту</t>
  </si>
  <si>
    <t>92920229999050000150</t>
  </si>
  <si>
    <t>Итого по: Комитет по физической культуре и спорту</t>
  </si>
  <si>
    <t>92620230024050000150</t>
  </si>
  <si>
    <t>Отдел культуры</t>
  </si>
  <si>
    <t>92620225519050000150</t>
  </si>
  <si>
    <t>Итого по: Отдел культуры</t>
  </si>
  <si>
    <t>92521960010050000150</t>
  </si>
  <si>
    <t>Отдел образования</t>
  </si>
  <si>
    <t>92521945303050000150</t>
  </si>
  <si>
    <t>92521925304050000150</t>
  </si>
  <si>
    <t>92521805020050000150</t>
  </si>
  <si>
    <t>92521805010050000150</t>
  </si>
  <si>
    <t>92520249999050000150</t>
  </si>
  <si>
    <t>92520245303050000150</t>
  </si>
  <si>
    <t>92520230029050000150</t>
  </si>
  <si>
    <t>92520230024050000150</t>
  </si>
  <si>
    <t>92520229999050000150</t>
  </si>
  <si>
    <t>92520225304050000150</t>
  </si>
  <si>
    <t>92520225169050000150</t>
  </si>
  <si>
    <t>Итого по: Отдел образования</t>
  </si>
  <si>
    <t>91020240014050000150</t>
  </si>
  <si>
    <t>Контрольно-счетная палата Отрадненского района</t>
  </si>
  <si>
    <t>Итого по: Контрольно-счетная палата Отрадненского района</t>
  </si>
  <si>
    <t>90520215002050000150</t>
  </si>
  <si>
    <t>Финансовое управление администрации муниципального образования Отрадненский район</t>
  </si>
  <si>
    <t>90520215001050000150</t>
  </si>
  <si>
    <t>Итого по: Финансовое управление администрации муниципального образования Отрадненский район</t>
  </si>
  <si>
    <t>90221960010050000150</t>
  </si>
  <si>
    <t>Администрация муниципального образования Отрадненский район</t>
  </si>
  <si>
    <t>90221860010050000150</t>
  </si>
  <si>
    <t>90220249999050000150</t>
  </si>
  <si>
    <t>90220240014050000150</t>
  </si>
  <si>
    <t>90220235469050000150</t>
  </si>
  <si>
    <t>90220235120050000150</t>
  </si>
  <si>
    <t>90220235082050000150</t>
  </si>
  <si>
    <t>90220230027050000150</t>
  </si>
  <si>
    <t>90220230024050000150</t>
  </si>
  <si>
    <t>90220220077050000150</t>
  </si>
  <si>
    <t>90220219999050000150</t>
  </si>
  <si>
    <t>90211610123010051140</t>
  </si>
  <si>
    <t>90211607090050011140</t>
  </si>
  <si>
    <t>90211607010050000140</t>
  </si>
  <si>
    <t>90211601203010000140</t>
  </si>
  <si>
    <t>90211406013050021430</t>
  </si>
  <si>
    <t>90211402053050000410</t>
  </si>
  <si>
    <t>90211302995050000130</t>
  </si>
  <si>
    <t>90211301995050000130</t>
  </si>
  <si>
    <t>90211107015050000120</t>
  </si>
  <si>
    <t>90211105035050042120</t>
  </si>
  <si>
    <t>90211105013050024120</t>
  </si>
  <si>
    <t>90211105013050023120</t>
  </si>
  <si>
    <t>90211105013050021120</t>
  </si>
  <si>
    <t>90211103050050000120</t>
  </si>
  <si>
    <t>Итого по: Администрация муниципального образования Отрадненский район</t>
  </si>
  <si>
    <t>85411611050010000140</t>
  </si>
  <si>
    <t>Министерство природных ресурсов и лесного хозяйства Краснодарского края</t>
  </si>
  <si>
    <t>Итого по: Министерство природных ресурсов и лесного хозяйства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</si>
  <si>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</si>
  <si>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</si>
  <si>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83611601203010013140</t>
  </si>
  <si>
    <t>83611601193010020140</t>
  </si>
  <si>
    <t>83611601193010005140</t>
  </si>
  <si>
    <t>83611601153019000140</t>
  </si>
  <si>
    <t>83611601143019000140</t>
  </si>
  <si>
    <t>83611601073010019140</t>
  </si>
  <si>
    <t>83611601063010101140</t>
  </si>
  <si>
    <t>83611601063010009140</t>
  </si>
  <si>
    <t>83611601053010351140</t>
  </si>
  <si>
    <t>83611601053010059140</t>
  </si>
  <si>
    <t>Итого по: Департамент по обеспечению деятельности мировых судей Краснодарского края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</si>
  <si>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</si>
  <si>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</si>
  <si>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</si>
  <si>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18210803010011050110</t>
  </si>
  <si>
    <t>Федеральная налоговая служба</t>
  </si>
  <si>
    <t>18210803010011000110</t>
  </si>
  <si>
    <t>18210602010021000110</t>
  </si>
  <si>
    <t>18210504020021000110</t>
  </si>
  <si>
    <t>18210503010011000110</t>
  </si>
  <si>
    <t>18210502010021000110</t>
  </si>
  <si>
    <t>18210501021011000110</t>
  </si>
  <si>
    <t>18210501011011000110</t>
  </si>
  <si>
    <t>18210102080011000110</t>
  </si>
  <si>
    <t>18210102040011000110</t>
  </si>
  <si>
    <t>18210102030011000110</t>
  </si>
  <si>
    <t>18210102020011000110</t>
  </si>
  <si>
    <t>18210102010011000110</t>
  </si>
  <si>
    <t>18210101012021000110</t>
  </si>
  <si>
    <t>Итого по: Федеральная налоговая служба</t>
  </si>
  <si>
    <t>14111610123010051140</t>
  </si>
  <si>
    <t>Федеральная служба по надзору в сфере защиты прав потребителей и благополучия человека</t>
  </si>
  <si>
    <t>Итого по: Федеральная служба по надзору в сфере защиты прав потребителей и благополучия человека</t>
  </si>
  <si>
    <t>10010302251010000110</t>
  </si>
  <si>
    <t>Федеральное казначейство</t>
  </si>
  <si>
    <t>10010302241010000110</t>
  </si>
  <si>
    <t>10010302231010000110</t>
  </si>
  <si>
    <t>Итого по: Федеральное казначейство</t>
  </si>
  <si>
    <t>04811201070016000120</t>
  </si>
  <si>
    <t>Федеральная служба по надзору в сфере природопользования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</si>
  <si>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</si>
  <si>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</si>
  <si>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</si>
  <si>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</si>
  <si>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природопользования</t>
  </si>
  <si>
    <t>X</t>
  </si>
  <si>
    <t xml:space="preserve">  Нецелевые</t>
  </si>
  <si>
    <t xml:space="preserve">  Федеральные целевые</t>
  </si>
  <si>
    <t>Остатки средств на начало года, в том числе:</t>
  </si>
  <si>
    <t>4 квартал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</si>
  <si>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</si>
  <si>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</si>
  <si>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</si>
  <si>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</si>
  <si>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</si>
  <si>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</si>
  <si>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</si>
  <si>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</si>
  <si>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</si>
  <si>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</si>
  <si>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</si>
  <si>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</si>
  <si>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</si>
  <si>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</si>
  <si>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</si>
  <si>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</si>
  <si>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</si>
  <si>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(рублей)</t>
  </si>
  <si>
    <t>Всего прогноз кассовых поступлений</t>
  </si>
  <si>
    <t>Итого источники</t>
  </si>
  <si>
    <t>90501060502050000640</t>
  </si>
  <si>
    <t>Код целевых cредств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</si>
  <si>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</si>
  <si>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бюджета</t>
  </si>
  <si>
    <t>1.2. Прогноз поступления источников финансирования дефицита бюджета</t>
  </si>
  <si>
    <t>Расходы всего:</t>
  </si>
  <si>
    <t>Комитет по делам молодежи</t>
  </si>
  <si>
    <t>Итого по: Комитет по делам молодежи</t>
  </si>
  <si>
    <t>Код раздела/ подраздела</t>
  </si>
  <si>
    <t>Код ГРБС</t>
  </si>
  <si>
    <t>ЛС</t>
  </si>
  <si>
    <t>2.1. Прогноз кассовых выплат  в части расходов</t>
  </si>
  <si>
    <t>Направление остатков на покрытие временного кассового разрыва</t>
  </si>
  <si>
    <t>Источники всего:</t>
  </si>
  <si>
    <t>90501060502050000540</t>
  </si>
  <si>
    <t>Код источников финансирования дефицита бюджета</t>
  </si>
  <si>
    <t>Главный администратор (администратор) источников финансирования дефицита краевого бюджета</t>
  </si>
  <si>
    <t>2.2. Прогноз кассовых выплат  в части источников финансирования дефицита бюджета</t>
  </si>
  <si>
    <t>Всего прогноз кассовых выплат из районного бюджета</t>
  </si>
  <si>
    <t xml:space="preserve">Начальник бюджетного отдела финансового управления </t>
  </si>
  <si>
    <t>М.Р. Курнасова</t>
  </si>
  <si>
    <t>УТВЕРЖДАЮ</t>
  </si>
  <si>
    <t>Начальник финансового управления администрации муниципального образования Отрадненский район</t>
  </si>
  <si>
    <t xml:space="preserve">________________________Т. В. Моренко                       </t>
  </si>
  <si>
    <t>Кассовый план исполнения районного бюджета в 2021 году</t>
  </si>
  <si>
    <t>на 31.12.2021</t>
  </si>
  <si>
    <t>Главный администратор (администратор) доходов районного бюджета</t>
  </si>
  <si>
    <t>Главный распорядитель бюджетных средств районного бюджета</t>
  </si>
  <si>
    <t>Раздел 2. Прогноз кассовых выплат из районного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</si>
</sst>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0\.000\.000"/>
    <numFmt numFmtId="167" formatCode="00\.00"/>
    <numFmt numFmtId="168" formatCode="000"/>
    <numFmt numFmtId="169" formatCode="000\.00\.000\.0"/>
  </numFmts>
  <fonts count="7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hidden="1"/>
    </xf>
    <xf numFmtId="164" fontId="1" fillId="0" borderId="3" xfId="0" applyNumberFormat="1" applyFont="1" applyFill="1" applyBorder="1" applyAlignment="1" applyProtection="1">
      <alignment horizontal="right"/>
      <protection hidden="1"/>
    </xf>
    <xf numFmtId="164" fontId="1" fillId="0" borderId="4" xfId="0" applyNumberFormat="1" applyFont="1" applyFill="1" applyBorder="1" applyAlignment="1" applyProtection="1">
      <alignment horizontal="right"/>
      <protection hidden="1"/>
    </xf>
    <xf numFmtId="0" fontId="2" fillId="0" borderId="3" xfId="0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2" fillId="0" borderId="8" xfId="0" applyNumberFormat="1" applyFont="1" applyFill="1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2" fillId="0" borderId="11" xfId="0" applyNumberFormat="1" applyFont="1" applyFill="1" applyBorder="1" applyAlignment="1" applyProtection="1">
      <alignment wrapText="1"/>
      <protection hidden="1"/>
    </xf>
    <xf numFmtId="164" fontId="2" fillId="0" borderId="2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2" fillId="0" borderId="14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15" xfId="0" applyNumberFormat="1" applyFont="1" applyFill="1" applyBorder="1" applyAlignment="1" applyProtection="1">
      <alignment horizontal="center"/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164" fontId="2" fillId="0" borderId="3" xfId="0" applyNumberFormat="1" applyFont="1" applyFill="1" applyBorder="1" applyAlignment="1" applyProtection="1">
      <protection hidden="1"/>
    </xf>
    <xf numFmtId="165" fontId="2" fillId="0" borderId="3" xfId="0" applyNumberFormat="1" applyFont="1" applyFill="1" applyBorder="1" applyAlignment="1" applyProtection="1">
      <protection hidden="1"/>
    </xf>
    <xf numFmtId="166" fontId="2" fillId="0" borderId="3" xfId="0" applyNumberFormat="1" applyFont="1" applyFill="1" applyBorder="1" applyAlignment="1" applyProtection="1">
      <protection hidden="1"/>
    </xf>
    <xf numFmtId="0" fontId="2" fillId="0" borderId="3" xfId="0" applyNumberFormat="1" applyFont="1" applyFill="1" applyBorder="1" applyAlignment="1" applyProtection="1">
      <protection hidden="1"/>
    </xf>
    <xf numFmtId="0" fontId="2" fillId="0" borderId="3" xfId="0" applyNumberFormat="1" applyFont="1" applyFill="1" applyBorder="1" applyAlignment="1" applyProtection="1">
      <alignment wrapText="1"/>
      <protection hidden="1"/>
    </xf>
    <xf numFmtId="164" fontId="1" fillId="0" borderId="14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wrapText="1"/>
      <protection hidden="1"/>
    </xf>
    <xf numFmtId="0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166" fontId="1" fillId="0" borderId="14" xfId="0" applyNumberFormat="1" applyFont="1" applyFill="1" applyBorder="1" applyAlignment="1" applyProtection="1">
      <alignment horizontal="center"/>
      <protection hidden="1"/>
    </xf>
    <xf numFmtId="167" fontId="1" fillId="0" borderId="14" xfId="0" applyNumberFormat="1" applyFont="1" applyFill="1" applyBorder="1" applyAlignment="1" applyProtection="1">
      <alignment horizontal="center"/>
      <protection hidden="1"/>
    </xf>
    <xf numFmtId="168" fontId="1" fillId="0" borderId="14" xfId="0" applyNumberFormat="1" applyFont="1" applyFill="1" applyBorder="1" applyAlignment="1" applyProtection="1">
      <alignment horizontal="center"/>
      <protection hidden="1"/>
    </xf>
    <xf numFmtId="167" fontId="2" fillId="0" borderId="11" xfId="0" applyNumberFormat="1" applyFont="1" applyFill="1" applyBorder="1" applyAlignment="1" applyProtection="1">
      <alignment horizontal="center"/>
      <protection hidden="1"/>
    </xf>
    <xf numFmtId="168" fontId="2" fillId="0" borderId="7" xfId="0" applyNumberFormat="1" applyFont="1" applyFill="1" applyBorder="1" applyAlignment="1" applyProtection="1">
      <alignment horizontal="center"/>
      <protection hidden="1"/>
    </xf>
    <xf numFmtId="169" fontId="2" fillId="0" borderId="0" xfId="0" applyNumberFormat="1" applyFont="1" applyFill="1" applyAlignment="1" applyProtection="1">
      <protection hidden="1"/>
    </xf>
    <xf numFmtId="0" fontId="2" fillId="0" borderId="7" xfId="0" applyNumberFormat="1" applyFont="1" applyFill="1" applyBorder="1" applyAlignment="1" applyProtection="1">
      <alignment wrapText="1"/>
      <protection hidden="1"/>
    </xf>
    <xf numFmtId="167" fontId="2" fillId="0" borderId="8" xfId="0" applyNumberFormat="1" applyFont="1" applyFill="1" applyBorder="1" applyAlignment="1" applyProtection="1">
      <alignment horizontal="center"/>
      <protection hidden="1"/>
    </xf>
    <xf numFmtId="168" fontId="2" fillId="0" borderId="10" xfId="0" applyNumberFormat="1" applyFont="1" applyFill="1" applyBorder="1" applyAlignment="1" applyProtection="1">
      <alignment horizontal="center"/>
      <protection hidden="1"/>
    </xf>
    <xf numFmtId="169" fontId="2" fillId="0" borderId="12" xfId="0" applyNumberFormat="1" applyFont="1" applyFill="1" applyBorder="1" applyAlignment="1" applyProtection="1">
      <protection hidden="1"/>
    </xf>
    <xf numFmtId="0" fontId="2" fillId="0" borderId="10" xfId="0" applyNumberFormat="1" applyFont="1" applyFill="1" applyBorder="1" applyAlignment="1" applyProtection="1">
      <alignment wrapText="1"/>
      <protection hidden="1"/>
    </xf>
    <xf numFmtId="164" fontId="2" fillId="0" borderId="4" xfId="0" applyNumberFormat="1" applyFont="1" applyFill="1" applyBorder="1" applyAlignment="1" applyProtection="1">
      <protection hidden="1"/>
    </xf>
    <xf numFmtId="169" fontId="2" fillId="0" borderId="13" xfId="0" applyNumberFormat="1" applyFont="1" applyFill="1" applyBorder="1" applyAlignment="1" applyProtection="1">
      <protection hidden="1"/>
    </xf>
    <xf numFmtId="0" fontId="2" fillId="0" borderId="14" xfId="0" applyNumberFormat="1" applyFont="1" applyFill="1" applyBorder="1" applyAlignment="1" applyProtection="1">
      <alignment wrapText="1"/>
      <protection hidden="1"/>
    </xf>
    <xf numFmtId="169" fontId="2" fillId="0" borderId="15" xfId="0" applyNumberFormat="1" applyFont="1" applyFill="1" applyBorder="1" applyAlignment="1" applyProtection="1">
      <protection hidden="1"/>
    </xf>
    <xf numFmtId="0" fontId="2" fillId="0" borderId="5" xfId="0" applyNumberFormat="1" applyFont="1" applyFill="1" applyBorder="1" applyAlignment="1" applyProtection="1">
      <alignment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wrapText="1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166" fontId="2" fillId="0" borderId="5" xfId="0" applyNumberFormat="1" applyFont="1" applyFill="1" applyBorder="1" applyAlignment="1" applyProtection="1"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0" fillId="0" borderId="0" xfId="0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164" fontId="1" fillId="0" borderId="4" xfId="0" applyNumberFormat="1" applyFont="1" applyFill="1" applyBorder="1" applyAlignment="1" applyProtection="1">
      <alignment horizontal="right"/>
      <protection hidden="1"/>
    </xf>
    <xf numFmtId="164" fontId="1" fillId="0" borderId="1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164" fontId="1" fillId="0" borderId="12" xfId="0" applyNumberFormat="1" applyFont="1" applyFill="1" applyBorder="1" applyAlignment="1" applyProtection="1">
      <alignment horizontal="right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164" fontId="1" fillId="0" borderId="13" xfId="0" applyNumberFormat="1" applyFont="1" applyFill="1" applyBorder="1" applyAlignment="1" applyProtection="1">
      <alignment horizontal="right"/>
      <protection hidden="1"/>
    </xf>
    <xf numFmtId="0" fontId="2" fillId="0" borderId="14" xfId="0" applyNumberFormat="1" applyFon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protection hidden="1"/>
    </xf>
    <xf numFmtId="0" fontId="0" fillId="0" borderId="5" xfId="0" applyNumberFormat="1" applyFont="1" applyFill="1" applyBorder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4" fontId="1" fillId="0" borderId="10" xfId="0" applyNumberFormat="1" applyFont="1" applyFill="1" applyBorder="1" applyAlignment="1" applyProtection="1">
      <protection hidden="1"/>
    </xf>
    <xf numFmtId="164" fontId="1" fillId="0" borderId="8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Font="1" applyProtection="1">
      <protection hidden="1"/>
    </xf>
    <xf numFmtId="49" fontId="5" fillId="0" borderId="0" xfId="0" applyNumberFormat="1" applyFont="1" applyAlignment="1" applyProtection="1">
      <alignment wrapText="1"/>
      <protection hidden="1"/>
    </xf>
    <xf numFmtId="49" fontId="5" fillId="0" borderId="0" xfId="0" applyNumberFormat="1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wrapText="1"/>
      <protection hidden="1"/>
    </xf>
    <xf numFmtId="49" fontId="1" fillId="0" borderId="1" xfId="0" applyNumberFormat="1" applyFont="1" applyFill="1" applyBorder="1" applyAlignment="1" applyProtection="1">
      <alignment wrapText="1"/>
      <protection hidden="1"/>
    </xf>
    <xf numFmtId="0" fontId="1" fillId="0" borderId="8" xfId="0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topLeftCell="A136" workbookViewId="0">
      <selection activeCell="A13" sqref="A13"/>
    </sheetView>
  </sheetViews>
  <sheetFormatPr defaultRowHeight="12.75" x14ac:dyDescent="0.2"/>
  <cols>
    <col min="1" max="1" width="32.5703125" customWidth="1"/>
    <col min="2" max="2" width="21" customWidth="1"/>
    <col min="3" max="3" width="13" customWidth="1"/>
    <col min="4" max="4" width="14.7109375" customWidth="1"/>
    <col min="5" max="16" width="11.5703125" customWidth="1"/>
  </cols>
  <sheetData>
    <row r="1" spans="1:16" ht="15.75" x14ac:dyDescent="0.25">
      <c r="A1" s="60"/>
      <c r="B1" s="60"/>
      <c r="C1" s="79"/>
      <c r="D1" s="78"/>
      <c r="E1" s="78"/>
      <c r="F1" s="78"/>
      <c r="G1" s="78"/>
      <c r="H1" s="78"/>
      <c r="I1" s="78"/>
      <c r="J1" s="78"/>
      <c r="K1" s="86" t="s">
        <v>155</v>
      </c>
      <c r="L1" s="86"/>
      <c r="M1" s="86"/>
      <c r="N1" s="86"/>
      <c r="O1" s="86"/>
      <c r="P1" s="86"/>
    </row>
    <row r="2" spans="1:16" ht="40.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91" t="s">
        <v>156</v>
      </c>
      <c r="L2" s="91"/>
      <c r="M2" s="91"/>
      <c r="N2" s="91"/>
      <c r="O2" s="91"/>
      <c r="P2" s="90"/>
    </row>
    <row r="3" spans="1:16" ht="15.75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87"/>
      <c r="L3" s="88"/>
      <c r="M3" s="88"/>
      <c r="N3" s="88"/>
      <c r="O3" s="88"/>
      <c r="P3" s="88"/>
    </row>
    <row r="4" spans="1:16" ht="15.75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89" t="s">
        <v>157</v>
      </c>
      <c r="L4" s="89"/>
      <c r="M4" s="89"/>
      <c r="N4" s="89"/>
      <c r="O4" s="89"/>
      <c r="P4" s="89"/>
    </row>
    <row r="5" spans="1:16" s="59" customFormat="1" ht="15.75" x14ac:dyDescent="0.25">
      <c r="C5" s="60"/>
      <c r="D5" s="60"/>
      <c r="E5" s="60"/>
      <c r="F5" s="60"/>
      <c r="G5" s="60"/>
      <c r="H5" s="60"/>
      <c r="I5" s="60"/>
      <c r="J5" s="60"/>
      <c r="K5" s="89"/>
      <c r="L5" s="89"/>
      <c r="M5" s="89"/>
      <c r="N5" s="89"/>
      <c r="O5" s="89"/>
      <c r="P5" s="89"/>
    </row>
    <row r="6" spans="1:16" s="59" customFormat="1" ht="15.75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89"/>
      <c r="L6" s="89"/>
      <c r="M6" s="89"/>
      <c r="N6" s="89"/>
      <c r="O6" s="89"/>
      <c r="P6" s="89"/>
    </row>
    <row r="7" spans="1:16" ht="15.75" customHeight="1" x14ac:dyDescent="0.2">
      <c r="A7" s="92" t="s">
        <v>158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s="59" customFormat="1" ht="15.75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89"/>
      <c r="L8" s="89"/>
      <c r="M8" s="89"/>
      <c r="N8" s="89"/>
      <c r="O8" s="89"/>
      <c r="P8" s="89"/>
    </row>
    <row r="9" spans="1:16" s="59" customFormat="1" ht="15.75" x14ac:dyDescent="0.25">
      <c r="A9" s="60"/>
      <c r="B9" s="60"/>
      <c r="C9" s="60"/>
      <c r="D9" s="60"/>
      <c r="E9" s="60"/>
      <c r="F9" s="93" t="s">
        <v>159</v>
      </c>
      <c r="G9" s="94"/>
      <c r="H9" s="60"/>
      <c r="I9" s="60"/>
      <c r="J9" s="60"/>
      <c r="K9" s="89"/>
      <c r="L9" s="89"/>
      <c r="M9" s="89"/>
      <c r="N9" s="89"/>
      <c r="O9" s="89"/>
      <c r="P9" s="89"/>
    </row>
    <row r="10" spans="1:16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 t="s">
        <v>131</v>
      </c>
    </row>
    <row r="11" spans="1:16" x14ac:dyDescent="0.2">
      <c r="A11" s="99" t="s">
        <v>160</v>
      </c>
      <c r="B11" s="99" t="s">
        <v>130</v>
      </c>
      <c r="C11" s="99" t="s">
        <v>129</v>
      </c>
      <c r="D11" s="99" t="s">
        <v>127</v>
      </c>
      <c r="E11" s="98" t="s">
        <v>126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x14ac:dyDescent="0.2">
      <c r="A12" s="99"/>
      <c r="B12" s="99"/>
      <c r="C12" s="99"/>
      <c r="D12" s="99"/>
      <c r="E12" s="76" t="s">
        <v>125</v>
      </c>
      <c r="F12" s="76" t="s">
        <v>124</v>
      </c>
      <c r="G12" s="76" t="s">
        <v>123</v>
      </c>
      <c r="H12" s="76" t="s">
        <v>122</v>
      </c>
      <c r="I12" s="76" t="s">
        <v>121</v>
      </c>
      <c r="J12" s="76" t="s">
        <v>120</v>
      </c>
      <c r="K12" s="76" t="s">
        <v>119</v>
      </c>
      <c r="L12" s="76" t="s">
        <v>118</v>
      </c>
      <c r="M12" s="76" t="s">
        <v>117</v>
      </c>
      <c r="N12" s="76" t="s">
        <v>116</v>
      </c>
      <c r="O12" s="76" t="s">
        <v>115</v>
      </c>
      <c r="P12" s="76" t="s">
        <v>114</v>
      </c>
    </row>
    <row r="13" spans="1:16" ht="25.5" x14ac:dyDescent="0.2">
      <c r="A13" s="75" t="s">
        <v>112</v>
      </c>
      <c r="B13" s="73" t="s">
        <v>0</v>
      </c>
      <c r="C13" s="66" t="s">
        <v>0</v>
      </c>
      <c r="D13" s="72">
        <v>115982799.16</v>
      </c>
      <c r="E13" s="66" t="s">
        <v>109</v>
      </c>
      <c r="F13" s="71" t="s">
        <v>109</v>
      </c>
      <c r="G13" s="71" t="s">
        <v>109</v>
      </c>
      <c r="H13" s="71" t="s">
        <v>109</v>
      </c>
      <c r="I13" s="71" t="s">
        <v>109</v>
      </c>
      <c r="J13" s="71" t="s">
        <v>0</v>
      </c>
      <c r="K13" s="71" t="s">
        <v>0</v>
      </c>
      <c r="L13" s="71" t="s">
        <v>0</v>
      </c>
      <c r="M13" s="71" t="s">
        <v>0</v>
      </c>
      <c r="N13" s="71" t="s">
        <v>0</v>
      </c>
      <c r="O13" s="71" t="s">
        <v>0</v>
      </c>
      <c r="P13" s="71" t="s">
        <v>0</v>
      </c>
    </row>
    <row r="14" spans="1:16" x14ac:dyDescent="0.2">
      <c r="A14" s="74" t="s">
        <v>111</v>
      </c>
      <c r="B14" s="73" t="s">
        <v>0</v>
      </c>
      <c r="C14" s="66" t="s">
        <v>0</v>
      </c>
      <c r="D14" s="72">
        <v>0</v>
      </c>
      <c r="E14" s="66" t="s">
        <v>109</v>
      </c>
      <c r="F14" s="71" t="s">
        <v>109</v>
      </c>
      <c r="G14" s="71" t="s">
        <v>109</v>
      </c>
      <c r="H14" s="71" t="s">
        <v>109</v>
      </c>
      <c r="I14" s="71" t="s">
        <v>109</v>
      </c>
      <c r="J14" s="71" t="s">
        <v>109</v>
      </c>
      <c r="K14" s="71" t="s">
        <v>0</v>
      </c>
      <c r="L14" s="71" t="s">
        <v>0</v>
      </c>
      <c r="M14" s="71" t="s">
        <v>0</v>
      </c>
      <c r="N14" s="71" t="s">
        <v>0</v>
      </c>
      <c r="O14" s="71" t="s">
        <v>0</v>
      </c>
      <c r="P14" s="71" t="s">
        <v>0</v>
      </c>
    </row>
    <row r="15" spans="1:16" x14ac:dyDescent="0.2">
      <c r="A15" s="70" t="s">
        <v>110</v>
      </c>
      <c r="B15" s="69" t="s">
        <v>0</v>
      </c>
      <c r="C15" s="65" t="s">
        <v>0</v>
      </c>
      <c r="D15" s="68">
        <v>0</v>
      </c>
      <c r="E15" s="67" t="s">
        <v>109</v>
      </c>
      <c r="F15" s="65" t="s">
        <v>109</v>
      </c>
      <c r="G15" s="65" t="s">
        <v>109</v>
      </c>
      <c r="H15" s="65" t="s">
        <v>109</v>
      </c>
      <c r="I15" s="65" t="s">
        <v>109</v>
      </c>
      <c r="J15" s="65" t="s">
        <v>109</v>
      </c>
      <c r="K15" s="65" t="s">
        <v>0</v>
      </c>
      <c r="L15" s="65" t="s">
        <v>0</v>
      </c>
      <c r="M15" s="65" t="s">
        <v>0</v>
      </c>
      <c r="N15" s="65" t="s">
        <v>0</v>
      </c>
      <c r="O15" s="65" t="s">
        <v>0</v>
      </c>
      <c r="P15" s="65" t="s">
        <v>0</v>
      </c>
    </row>
    <row r="16" spans="1:16" x14ac:dyDescent="0.2">
      <c r="A16" s="97" t="s">
        <v>108</v>
      </c>
      <c r="B16" s="97"/>
      <c r="C16" s="97"/>
      <c r="D16" s="80">
        <v>200000</v>
      </c>
      <c r="E16" s="80">
        <v>9020</v>
      </c>
      <c r="F16" s="80">
        <v>123360</v>
      </c>
      <c r="G16" s="81">
        <v>7580</v>
      </c>
      <c r="H16" s="80">
        <v>17640</v>
      </c>
      <c r="I16" s="80">
        <v>0</v>
      </c>
      <c r="J16" s="81">
        <v>27000</v>
      </c>
      <c r="K16" s="80">
        <v>7960</v>
      </c>
      <c r="L16" s="80">
        <v>0</v>
      </c>
      <c r="M16" s="81">
        <v>100</v>
      </c>
      <c r="N16" s="80">
        <v>7340</v>
      </c>
      <c r="O16" s="80">
        <v>0</v>
      </c>
      <c r="P16" s="81">
        <v>0</v>
      </c>
    </row>
    <row r="17" spans="1:16" ht="22.5" x14ac:dyDescent="0.2">
      <c r="A17" s="31" t="s">
        <v>103</v>
      </c>
      <c r="B17" s="30" t="s">
        <v>107</v>
      </c>
      <c r="C17" s="29">
        <v>1001001</v>
      </c>
      <c r="D17" s="64">
        <v>27000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27000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</row>
    <row r="18" spans="1:16" ht="22.5" x14ac:dyDescent="0.2">
      <c r="A18" s="31" t="s">
        <v>103</v>
      </c>
      <c r="B18" s="30" t="s">
        <v>106</v>
      </c>
      <c r="C18" s="29">
        <v>1001001</v>
      </c>
      <c r="D18" s="64">
        <v>122400</v>
      </c>
      <c r="E18" s="64">
        <v>0</v>
      </c>
      <c r="F18" s="64">
        <v>122400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</row>
    <row r="19" spans="1:16" ht="22.5" x14ac:dyDescent="0.2">
      <c r="A19" s="31" t="s">
        <v>103</v>
      </c>
      <c r="B19" s="30" t="s">
        <v>105</v>
      </c>
      <c r="C19" s="29">
        <v>1001001</v>
      </c>
      <c r="D19" s="64">
        <v>31000</v>
      </c>
      <c r="E19" s="64">
        <v>8500</v>
      </c>
      <c r="F19" s="64">
        <v>960</v>
      </c>
      <c r="G19" s="64">
        <v>7580</v>
      </c>
      <c r="H19" s="64">
        <v>7300</v>
      </c>
      <c r="I19" s="64">
        <v>0</v>
      </c>
      <c r="J19" s="64">
        <v>0</v>
      </c>
      <c r="K19" s="64">
        <v>360</v>
      </c>
      <c r="L19" s="64">
        <v>0</v>
      </c>
      <c r="M19" s="64">
        <v>0</v>
      </c>
      <c r="N19" s="64">
        <v>6300</v>
      </c>
      <c r="O19" s="64">
        <v>0</v>
      </c>
      <c r="P19" s="64">
        <v>0</v>
      </c>
    </row>
    <row r="20" spans="1:16" ht="22.5" x14ac:dyDescent="0.2">
      <c r="A20" s="31" t="s">
        <v>103</v>
      </c>
      <c r="B20" s="30" t="s">
        <v>104</v>
      </c>
      <c r="C20" s="29">
        <v>1001001</v>
      </c>
      <c r="D20" s="64">
        <v>18000</v>
      </c>
      <c r="E20" s="64">
        <v>0</v>
      </c>
      <c r="F20" s="64">
        <v>0</v>
      </c>
      <c r="G20" s="64">
        <v>0</v>
      </c>
      <c r="H20" s="64">
        <v>9800</v>
      </c>
      <c r="I20" s="64">
        <v>0</v>
      </c>
      <c r="J20" s="64">
        <v>0</v>
      </c>
      <c r="K20" s="64">
        <v>7600</v>
      </c>
      <c r="L20" s="64">
        <v>0</v>
      </c>
      <c r="M20" s="64">
        <v>100</v>
      </c>
      <c r="N20" s="64">
        <v>500</v>
      </c>
      <c r="O20" s="64">
        <v>0</v>
      </c>
      <c r="P20" s="64">
        <v>0</v>
      </c>
    </row>
    <row r="21" spans="1:16" ht="22.5" x14ac:dyDescent="0.2">
      <c r="A21" s="31" t="s">
        <v>103</v>
      </c>
      <c r="B21" s="30" t="s">
        <v>102</v>
      </c>
      <c r="C21" s="29">
        <v>1001001</v>
      </c>
      <c r="D21" s="64">
        <v>1600</v>
      </c>
      <c r="E21" s="64">
        <v>520</v>
      </c>
      <c r="F21" s="64">
        <v>0</v>
      </c>
      <c r="G21" s="64">
        <v>0</v>
      </c>
      <c r="H21" s="64">
        <v>540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540</v>
      </c>
      <c r="O21" s="64">
        <v>0</v>
      </c>
      <c r="P21" s="64">
        <v>0</v>
      </c>
    </row>
    <row r="22" spans="1:16" x14ac:dyDescent="0.2">
      <c r="A22" s="95" t="s">
        <v>101</v>
      </c>
      <c r="B22" s="95"/>
      <c r="C22" s="95"/>
      <c r="D22" s="63">
        <v>42100</v>
      </c>
      <c r="E22" s="63">
        <v>2930</v>
      </c>
      <c r="F22" s="63">
        <v>2900</v>
      </c>
      <c r="G22" s="63">
        <v>2900</v>
      </c>
      <c r="H22" s="63">
        <v>3930</v>
      </c>
      <c r="I22" s="63">
        <v>2900</v>
      </c>
      <c r="J22" s="63">
        <v>2900</v>
      </c>
      <c r="K22" s="63">
        <v>2930</v>
      </c>
      <c r="L22" s="63">
        <v>3900</v>
      </c>
      <c r="M22" s="63">
        <v>3900</v>
      </c>
      <c r="N22" s="63">
        <v>4030</v>
      </c>
      <c r="O22" s="63">
        <v>4400</v>
      </c>
      <c r="P22" s="63">
        <v>4480</v>
      </c>
    </row>
    <row r="23" spans="1:16" x14ac:dyDescent="0.2">
      <c r="A23" s="31" t="s">
        <v>98</v>
      </c>
      <c r="B23" s="30" t="s">
        <v>100</v>
      </c>
      <c r="C23" s="29">
        <v>1001001</v>
      </c>
      <c r="D23" s="64">
        <v>19000</v>
      </c>
      <c r="E23" s="64">
        <v>1000</v>
      </c>
      <c r="F23" s="64">
        <v>1000</v>
      </c>
      <c r="G23" s="64">
        <v>1000</v>
      </c>
      <c r="H23" s="64">
        <v>2000</v>
      </c>
      <c r="I23" s="64">
        <v>1000</v>
      </c>
      <c r="J23" s="64">
        <v>1000</v>
      </c>
      <c r="K23" s="64">
        <v>1000</v>
      </c>
      <c r="L23" s="64">
        <v>2000</v>
      </c>
      <c r="M23" s="64">
        <v>2000</v>
      </c>
      <c r="N23" s="64">
        <v>2100</v>
      </c>
      <c r="O23" s="64">
        <v>2500</v>
      </c>
      <c r="P23" s="64">
        <v>2400</v>
      </c>
    </row>
    <row r="24" spans="1:16" x14ac:dyDescent="0.2">
      <c r="A24" s="31" t="s">
        <v>98</v>
      </c>
      <c r="B24" s="30" t="s">
        <v>99</v>
      </c>
      <c r="C24" s="29">
        <v>1001001</v>
      </c>
      <c r="D24" s="64">
        <v>140</v>
      </c>
      <c r="E24" s="64">
        <v>30</v>
      </c>
      <c r="F24" s="64">
        <v>0</v>
      </c>
      <c r="G24" s="64">
        <v>0</v>
      </c>
      <c r="H24" s="64">
        <v>30</v>
      </c>
      <c r="I24" s="64">
        <v>0</v>
      </c>
      <c r="J24" s="64">
        <v>0</v>
      </c>
      <c r="K24" s="64">
        <v>30</v>
      </c>
      <c r="L24" s="64">
        <v>0</v>
      </c>
      <c r="M24" s="64">
        <v>0</v>
      </c>
      <c r="N24" s="64">
        <v>30</v>
      </c>
      <c r="O24" s="64">
        <v>0</v>
      </c>
      <c r="P24" s="64">
        <v>20</v>
      </c>
    </row>
    <row r="25" spans="1:16" x14ac:dyDescent="0.2">
      <c r="A25" s="31" t="s">
        <v>98</v>
      </c>
      <c r="B25" s="30" t="s">
        <v>97</v>
      </c>
      <c r="C25" s="29">
        <v>1001001</v>
      </c>
      <c r="D25" s="64">
        <v>22960</v>
      </c>
      <c r="E25" s="64">
        <v>1900</v>
      </c>
      <c r="F25" s="64">
        <v>1900</v>
      </c>
      <c r="G25" s="64">
        <v>1900</v>
      </c>
      <c r="H25" s="64">
        <v>1900</v>
      </c>
      <c r="I25" s="64">
        <v>1900</v>
      </c>
      <c r="J25" s="64">
        <v>1900</v>
      </c>
      <c r="K25" s="64">
        <v>1900</v>
      </c>
      <c r="L25" s="64">
        <v>1900</v>
      </c>
      <c r="M25" s="64">
        <v>1900</v>
      </c>
      <c r="N25" s="64">
        <v>1900</v>
      </c>
      <c r="O25" s="64">
        <v>1900</v>
      </c>
      <c r="P25" s="64">
        <v>2060</v>
      </c>
    </row>
    <row r="26" spans="1:16" x14ac:dyDescent="0.2">
      <c r="A26" s="95" t="s">
        <v>96</v>
      </c>
      <c r="B26" s="95"/>
      <c r="C26" s="95"/>
      <c r="D26" s="63">
        <v>140000</v>
      </c>
      <c r="E26" s="63">
        <v>10000</v>
      </c>
      <c r="F26" s="63">
        <v>0</v>
      </c>
      <c r="G26" s="63">
        <v>110000</v>
      </c>
      <c r="H26" s="63">
        <v>0</v>
      </c>
      <c r="I26" s="63">
        <v>0</v>
      </c>
      <c r="J26" s="63">
        <v>3000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17000</v>
      </c>
    </row>
    <row r="27" spans="1:16" ht="33.75" x14ac:dyDescent="0.2">
      <c r="A27" s="31" t="s">
        <v>95</v>
      </c>
      <c r="B27" s="30" t="s">
        <v>94</v>
      </c>
      <c r="C27" s="29">
        <v>1001001</v>
      </c>
      <c r="D27" s="64">
        <v>140000</v>
      </c>
      <c r="E27" s="64">
        <v>10000</v>
      </c>
      <c r="F27" s="64">
        <v>0</v>
      </c>
      <c r="G27" s="64">
        <v>110000</v>
      </c>
      <c r="H27" s="64">
        <v>0</v>
      </c>
      <c r="I27" s="64">
        <v>0</v>
      </c>
      <c r="J27" s="64">
        <v>3000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17000</v>
      </c>
    </row>
    <row r="28" spans="1:16" x14ac:dyDescent="0.2">
      <c r="A28" s="95" t="s">
        <v>93</v>
      </c>
      <c r="B28" s="95"/>
      <c r="C28" s="95"/>
      <c r="D28" s="63">
        <v>362704000</v>
      </c>
      <c r="E28" s="63">
        <v>10462500</v>
      </c>
      <c r="F28" s="63">
        <v>26144200</v>
      </c>
      <c r="G28" s="63">
        <v>45450000</v>
      </c>
      <c r="H28" s="63">
        <v>35957000</v>
      </c>
      <c r="I28" s="63">
        <v>15042000</v>
      </c>
      <c r="J28" s="63">
        <v>24573400</v>
      </c>
      <c r="K28" s="63">
        <v>40352000</v>
      </c>
      <c r="L28" s="63">
        <v>22604600</v>
      </c>
      <c r="M28" s="63">
        <v>25209600</v>
      </c>
      <c r="N28" s="63">
        <v>32899000</v>
      </c>
      <c r="O28" s="63">
        <v>27465400</v>
      </c>
      <c r="P28" s="63">
        <v>56544300</v>
      </c>
    </row>
    <row r="29" spans="1:16" x14ac:dyDescent="0.2">
      <c r="A29" s="31" t="s">
        <v>79</v>
      </c>
      <c r="B29" s="30" t="s">
        <v>92</v>
      </c>
      <c r="C29" s="29">
        <v>1001001</v>
      </c>
      <c r="D29" s="64">
        <v>1600000</v>
      </c>
      <c r="E29" s="64">
        <v>40900</v>
      </c>
      <c r="F29" s="64">
        <v>107100</v>
      </c>
      <c r="G29" s="64">
        <v>340000</v>
      </c>
      <c r="H29" s="64">
        <v>110000</v>
      </c>
      <c r="I29" s="64">
        <v>40000</v>
      </c>
      <c r="J29" s="64">
        <v>92000</v>
      </c>
      <c r="K29" s="64">
        <v>220000</v>
      </c>
      <c r="L29" s="64">
        <v>125000</v>
      </c>
      <c r="M29" s="64">
        <v>88000</v>
      </c>
      <c r="N29" s="64">
        <v>136000</v>
      </c>
      <c r="O29" s="64">
        <v>150000</v>
      </c>
      <c r="P29" s="64">
        <v>151000</v>
      </c>
    </row>
    <row r="30" spans="1:16" x14ac:dyDescent="0.2">
      <c r="A30" s="31" t="s">
        <v>79</v>
      </c>
      <c r="B30" s="30" t="s">
        <v>91</v>
      </c>
      <c r="C30" s="29">
        <v>1001001</v>
      </c>
      <c r="D30" s="64">
        <v>273100000</v>
      </c>
      <c r="E30" s="64">
        <v>6816000</v>
      </c>
      <c r="F30" s="64">
        <v>21050000</v>
      </c>
      <c r="G30" s="64">
        <v>22980000</v>
      </c>
      <c r="H30" s="64">
        <v>25350000</v>
      </c>
      <c r="I30" s="64">
        <v>10938000</v>
      </c>
      <c r="J30" s="64">
        <v>20230000</v>
      </c>
      <c r="K30" s="64">
        <v>22150000</v>
      </c>
      <c r="L30" s="64">
        <v>20150000</v>
      </c>
      <c r="M30" s="64">
        <v>22100000</v>
      </c>
      <c r="N30" s="64">
        <v>26223000</v>
      </c>
      <c r="O30" s="64">
        <v>25383000</v>
      </c>
      <c r="P30" s="64">
        <v>49730000</v>
      </c>
    </row>
    <row r="31" spans="1:16" x14ac:dyDescent="0.2">
      <c r="A31" s="31" t="s">
        <v>79</v>
      </c>
      <c r="B31" s="30" t="s">
        <v>90</v>
      </c>
      <c r="C31" s="29">
        <v>1001001</v>
      </c>
      <c r="D31" s="64">
        <v>1800000</v>
      </c>
      <c r="E31" s="64">
        <v>150000</v>
      </c>
      <c r="F31" s="64">
        <v>150000</v>
      </c>
      <c r="G31" s="64">
        <v>150000</v>
      </c>
      <c r="H31" s="64">
        <v>150000</v>
      </c>
      <c r="I31" s="64">
        <v>150000</v>
      </c>
      <c r="J31" s="64">
        <v>150000</v>
      </c>
      <c r="K31" s="64">
        <v>150000</v>
      </c>
      <c r="L31" s="64">
        <v>150000</v>
      </c>
      <c r="M31" s="64">
        <v>150000</v>
      </c>
      <c r="N31" s="64">
        <v>150000</v>
      </c>
      <c r="O31" s="64">
        <v>150000</v>
      </c>
      <c r="P31" s="64">
        <v>150000</v>
      </c>
    </row>
    <row r="32" spans="1:16" x14ac:dyDescent="0.2">
      <c r="A32" s="31" t="s">
        <v>79</v>
      </c>
      <c r="B32" s="30" t="s">
        <v>89</v>
      </c>
      <c r="C32" s="29">
        <v>1001001</v>
      </c>
      <c r="D32" s="64">
        <v>2100000</v>
      </c>
      <c r="E32" s="64">
        <v>34000</v>
      </c>
      <c r="F32" s="64">
        <v>350000</v>
      </c>
      <c r="G32" s="64">
        <v>250000</v>
      </c>
      <c r="H32" s="64">
        <v>320000</v>
      </c>
      <c r="I32" s="64">
        <v>330000</v>
      </c>
      <c r="J32" s="64">
        <v>400000</v>
      </c>
      <c r="K32" s="64">
        <v>390000</v>
      </c>
      <c r="L32" s="64">
        <v>26000</v>
      </c>
      <c r="M32" s="64">
        <v>0</v>
      </c>
      <c r="N32" s="64">
        <v>0</v>
      </c>
      <c r="O32" s="64">
        <v>0</v>
      </c>
      <c r="P32" s="64">
        <v>0</v>
      </c>
    </row>
    <row r="33" spans="1:16" x14ac:dyDescent="0.2">
      <c r="A33" s="31" t="s">
        <v>79</v>
      </c>
      <c r="B33" s="30" t="s">
        <v>88</v>
      </c>
      <c r="C33" s="29">
        <v>1001001</v>
      </c>
      <c r="D33" s="64">
        <v>500000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500000</v>
      </c>
    </row>
    <row r="34" spans="1:16" x14ac:dyDescent="0.2">
      <c r="A34" s="31" t="s">
        <v>79</v>
      </c>
      <c r="B34" s="30" t="s">
        <v>87</v>
      </c>
      <c r="C34" s="29">
        <v>1001001</v>
      </c>
      <c r="D34" s="64">
        <v>1500000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1500000</v>
      </c>
    </row>
    <row r="35" spans="1:16" x14ac:dyDescent="0.2">
      <c r="A35" s="31" t="s">
        <v>79</v>
      </c>
      <c r="B35" s="30" t="s">
        <v>86</v>
      </c>
      <c r="C35" s="29">
        <v>1001001</v>
      </c>
      <c r="D35" s="64">
        <v>30000000</v>
      </c>
      <c r="E35" s="64">
        <v>1500000</v>
      </c>
      <c r="F35" s="64">
        <v>1600000</v>
      </c>
      <c r="G35" s="64">
        <v>3800000</v>
      </c>
      <c r="H35" s="64">
        <v>4400000</v>
      </c>
      <c r="I35" s="64">
        <v>2200000</v>
      </c>
      <c r="J35" s="64">
        <v>2000000</v>
      </c>
      <c r="K35" s="64">
        <v>6700000</v>
      </c>
      <c r="L35" s="64">
        <v>600000</v>
      </c>
      <c r="M35" s="64">
        <v>1800000</v>
      </c>
      <c r="N35" s="64">
        <v>3800000</v>
      </c>
      <c r="O35" s="64">
        <v>800000</v>
      </c>
      <c r="P35" s="64">
        <v>800000</v>
      </c>
    </row>
    <row r="36" spans="1:16" x14ac:dyDescent="0.2">
      <c r="A36" s="31" t="s">
        <v>79</v>
      </c>
      <c r="B36" s="30" t="s">
        <v>85</v>
      </c>
      <c r="C36" s="29">
        <v>1001001</v>
      </c>
      <c r="D36" s="64">
        <v>9500000</v>
      </c>
      <c r="E36" s="64">
        <v>0</v>
      </c>
      <c r="F36" s="64">
        <v>200000</v>
      </c>
      <c r="G36" s="64">
        <v>400000</v>
      </c>
      <c r="H36" s="64">
        <v>2000000</v>
      </c>
      <c r="I36" s="64">
        <v>1000000</v>
      </c>
      <c r="J36" s="64">
        <v>500000</v>
      </c>
      <c r="K36" s="64">
        <v>2800000</v>
      </c>
      <c r="L36" s="64">
        <v>20000</v>
      </c>
      <c r="M36" s="64">
        <v>90000</v>
      </c>
      <c r="N36" s="64">
        <v>1800000</v>
      </c>
      <c r="O36" s="64">
        <v>0</v>
      </c>
      <c r="P36" s="64">
        <v>690000</v>
      </c>
    </row>
    <row r="37" spans="1:16" x14ac:dyDescent="0.2">
      <c r="A37" s="31" t="s">
        <v>79</v>
      </c>
      <c r="B37" s="30" t="s">
        <v>84</v>
      </c>
      <c r="C37" s="29">
        <v>1001001</v>
      </c>
      <c r="D37" s="64">
        <v>1500000</v>
      </c>
      <c r="E37" s="64">
        <v>1300000</v>
      </c>
      <c r="F37" s="64">
        <v>150000</v>
      </c>
      <c r="G37" s="64">
        <v>50000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</row>
    <row r="38" spans="1:16" x14ac:dyDescent="0.2">
      <c r="A38" s="31" t="s">
        <v>79</v>
      </c>
      <c r="B38" s="30" t="s">
        <v>83</v>
      </c>
      <c r="C38" s="29">
        <v>1001001</v>
      </c>
      <c r="D38" s="64">
        <v>27704000</v>
      </c>
      <c r="E38" s="64">
        <v>170000</v>
      </c>
      <c r="F38" s="64">
        <v>2060000</v>
      </c>
      <c r="G38" s="64">
        <v>14900000</v>
      </c>
      <c r="H38" s="64">
        <v>2500000</v>
      </c>
      <c r="I38" s="64">
        <v>45000</v>
      </c>
      <c r="J38" s="64">
        <v>100000</v>
      </c>
      <c r="K38" s="64">
        <v>6939000</v>
      </c>
      <c r="L38" s="64">
        <v>980000</v>
      </c>
      <c r="M38" s="64">
        <v>10000</v>
      </c>
      <c r="N38" s="64">
        <v>0</v>
      </c>
      <c r="O38" s="64">
        <v>0</v>
      </c>
      <c r="P38" s="64">
        <v>0</v>
      </c>
    </row>
    <row r="39" spans="1:16" x14ac:dyDescent="0.2">
      <c r="A39" s="31" t="s">
        <v>79</v>
      </c>
      <c r="B39" s="30" t="s">
        <v>82</v>
      </c>
      <c r="C39" s="29">
        <v>1001001</v>
      </c>
      <c r="D39" s="64">
        <v>8000000</v>
      </c>
      <c r="E39" s="64">
        <v>0</v>
      </c>
      <c r="F39" s="64">
        <v>100000</v>
      </c>
      <c r="G39" s="64">
        <v>2010000</v>
      </c>
      <c r="H39" s="64">
        <v>600000</v>
      </c>
      <c r="I39" s="64">
        <v>0</v>
      </c>
      <c r="J39" s="64">
        <v>790000</v>
      </c>
      <c r="K39" s="64">
        <v>300000</v>
      </c>
      <c r="L39" s="64">
        <v>50000</v>
      </c>
      <c r="M39" s="64">
        <v>550000</v>
      </c>
      <c r="N39" s="64">
        <v>200000</v>
      </c>
      <c r="O39" s="64">
        <v>500000</v>
      </c>
      <c r="P39" s="64">
        <v>2900000</v>
      </c>
    </row>
    <row r="40" spans="1:16" x14ac:dyDescent="0.2">
      <c r="A40" s="31" t="s">
        <v>79</v>
      </c>
      <c r="B40" s="30" t="s">
        <v>81</v>
      </c>
      <c r="C40" s="29">
        <v>1001001</v>
      </c>
      <c r="D40" s="64">
        <v>1200000</v>
      </c>
      <c r="E40" s="64">
        <v>21600</v>
      </c>
      <c r="F40" s="64">
        <v>7100</v>
      </c>
      <c r="G40" s="64">
        <v>220000</v>
      </c>
      <c r="H40" s="64">
        <v>247000</v>
      </c>
      <c r="I40" s="64">
        <v>109000</v>
      </c>
      <c r="J40" s="64">
        <v>11400</v>
      </c>
      <c r="K40" s="64">
        <v>223000</v>
      </c>
      <c r="L40" s="64">
        <v>63600</v>
      </c>
      <c r="M40" s="64">
        <v>21600</v>
      </c>
      <c r="N40" s="64">
        <v>220000</v>
      </c>
      <c r="O40" s="64">
        <v>42400</v>
      </c>
      <c r="P40" s="64">
        <v>13300</v>
      </c>
    </row>
    <row r="41" spans="1:16" x14ac:dyDescent="0.2">
      <c r="A41" s="31" t="s">
        <v>79</v>
      </c>
      <c r="B41" s="30" t="s">
        <v>80</v>
      </c>
      <c r="C41" s="29">
        <v>1001001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</row>
    <row r="42" spans="1:16" x14ac:dyDescent="0.2">
      <c r="A42" s="31" t="s">
        <v>79</v>
      </c>
      <c r="B42" s="30" t="s">
        <v>78</v>
      </c>
      <c r="C42" s="29">
        <v>1001001</v>
      </c>
      <c r="D42" s="64">
        <v>4200000</v>
      </c>
      <c r="E42" s="64">
        <v>430000</v>
      </c>
      <c r="F42" s="64">
        <v>370000</v>
      </c>
      <c r="G42" s="64">
        <v>350000</v>
      </c>
      <c r="H42" s="64">
        <v>280000</v>
      </c>
      <c r="I42" s="64">
        <v>230000</v>
      </c>
      <c r="J42" s="64">
        <v>300000</v>
      </c>
      <c r="K42" s="64">
        <v>480000</v>
      </c>
      <c r="L42" s="64">
        <v>440000</v>
      </c>
      <c r="M42" s="64">
        <v>400000</v>
      </c>
      <c r="N42" s="64">
        <v>370000</v>
      </c>
      <c r="O42" s="64">
        <v>440000</v>
      </c>
      <c r="P42" s="64">
        <v>110000</v>
      </c>
    </row>
    <row r="43" spans="1:16" x14ac:dyDescent="0.2">
      <c r="A43" s="95" t="s">
        <v>77</v>
      </c>
      <c r="B43" s="95"/>
      <c r="C43" s="95"/>
      <c r="D43" s="63">
        <v>570000</v>
      </c>
      <c r="E43" s="63">
        <v>0</v>
      </c>
      <c r="F43" s="63">
        <v>0</v>
      </c>
      <c r="G43" s="63">
        <v>135000</v>
      </c>
      <c r="H43" s="63">
        <v>54000</v>
      </c>
      <c r="I43" s="63">
        <v>9000</v>
      </c>
      <c r="J43" s="63">
        <v>28000</v>
      </c>
      <c r="K43" s="63">
        <v>4000</v>
      </c>
      <c r="L43" s="63">
        <v>23000</v>
      </c>
      <c r="M43" s="63">
        <v>90000</v>
      </c>
      <c r="N43" s="63">
        <v>0</v>
      </c>
      <c r="O43" s="63">
        <v>200000</v>
      </c>
      <c r="P43" s="63">
        <v>27000</v>
      </c>
    </row>
    <row r="44" spans="1:16" ht="22.5" x14ac:dyDescent="0.2">
      <c r="A44" s="31" t="s">
        <v>76</v>
      </c>
      <c r="B44" s="30" t="s">
        <v>75</v>
      </c>
      <c r="C44" s="29">
        <v>1001001</v>
      </c>
      <c r="D44" s="64">
        <v>570000</v>
      </c>
      <c r="E44" s="64">
        <v>0</v>
      </c>
      <c r="F44" s="64">
        <v>0</v>
      </c>
      <c r="G44" s="64">
        <v>135000</v>
      </c>
      <c r="H44" s="64">
        <v>54000</v>
      </c>
      <c r="I44" s="64">
        <v>9000</v>
      </c>
      <c r="J44" s="64">
        <v>28000</v>
      </c>
      <c r="K44" s="64">
        <v>4000</v>
      </c>
      <c r="L44" s="64">
        <v>23000</v>
      </c>
      <c r="M44" s="64">
        <v>90000</v>
      </c>
      <c r="N44" s="64">
        <v>0</v>
      </c>
      <c r="O44" s="64">
        <v>200000</v>
      </c>
      <c r="P44" s="64">
        <v>27000</v>
      </c>
    </row>
    <row r="45" spans="1:16" x14ac:dyDescent="0.2">
      <c r="A45" s="96" t="s">
        <v>74</v>
      </c>
      <c r="B45" s="96"/>
      <c r="C45" s="96"/>
      <c r="D45" s="63">
        <v>448000</v>
      </c>
      <c r="E45" s="63">
        <v>24000</v>
      </c>
      <c r="F45" s="63">
        <v>26250</v>
      </c>
      <c r="G45" s="63">
        <v>32350</v>
      </c>
      <c r="H45" s="63">
        <v>19780</v>
      </c>
      <c r="I45" s="63">
        <v>24900</v>
      </c>
      <c r="J45" s="63">
        <v>23700</v>
      </c>
      <c r="K45" s="63">
        <v>21300</v>
      </c>
      <c r="L45" s="63">
        <v>49450</v>
      </c>
      <c r="M45" s="63">
        <v>53400</v>
      </c>
      <c r="N45" s="63">
        <v>20750</v>
      </c>
      <c r="O45" s="63">
        <v>46500</v>
      </c>
      <c r="P45" s="63">
        <v>105620</v>
      </c>
    </row>
    <row r="46" spans="1:16" ht="33.75" x14ac:dyDescent="0.2">
      <c r="A46" s="31" t="s">
        <v>63</v>
      </c>
      <c r="B46" s="30" t="s">
        <v>73</v>
      </c>
      <c r="C46" s="29">
        <v>1001001</v>
      </c>
      <c r="D46" s="64">
        <v>7000</v>
      </c>
      <c r="E46" s="64">
        <v>0</v>
      </c>
      <c r="F46" s="64">
        <v>0</v>
      </c>
      <c r="G46" s="64">
        <v>0</v>
      </c>
      <c r="H46" s="64">
        <v>2000</v>
      </c>
      <c r="I46" s="64">
        <v>0</v>
      </c>
      <c r="J46" s="64">
        <v>0</v>
      </c>
      <c r="K46" s="64">
        <v>0</v>
      </c>
      <c r="L46" s="64">
        <v>5000</v>
      </c>
      <c r="M46" s="64">
        <v>0</v>
      </c>
      <c r="N46" s="64">
        <v>0</v>
      </c>
      <c r="O46" s="64">
        <v>0</v>
      </c>
      <c r="P46" s="64">
        <v>0</v>
      </c>
    </row>
    <row r="47" spans="1:16" ht="33.75" x14ac:dyDescent="0.2">
      <c r="A47" s="31" t="s">
        <v>63</v>
      </c>
      <c r="B47" s="30" t="s">
        <v>72</v>
      </c>
      <c r="C47" s="29">
        <v>1001001</v>
      </c>
      <c r="D47" s="64">
        <v>10000</v>
      </c>
      <c r="E47" s="64">
        <v>0</v>
      </c>
      <c r="F47" s="64">
        <v>10000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</row>
    <row r="48" spans="1:16" ht="33.75" x14ac:dyDescent="0.2">
      <c r="A48" s="31" t="s">
        <v>63</v>
      </c>
      <c r="B48" s="30" t="s">
        <v>71</v>
      </c>
      <c r="C48" s="29">
        <v>1001001</v>
      </c>
      <c r="D48" s="64">
        <v>17000</v>
      </c>
      <c r="E48" s="64">
        <v>0</v>
      </c>
      <c r="F48" s="64">
        <v>0</v>
      </c>
      <c r="G48" s="64">
        <v>100</v>
      </c>
      <c r="H48" s="64">
        <v>2500</v>
      </c>
      <c r="I48" s="64">
        <v>0</v>
      </c>
      <c r="J48" s="64">
        <v>2000</v>
      </c>
      <c r="K48" s="64">
        <v>0</v>
      </c>
      <c r="L48" s="64">
        <v>2500</v>
      </c>
      <c r="M48" s="64">
        <v>3900</v>
      </c>
      <c r="N48" s="64">
        <v>2000</v>
      </c>
      <c r="O48" s="64">
        <v>0</v>
      </c>
      <c r="P48" s="64">
        <v>4000</v>
      </c>
    </row>
    <row r="49" spans="1:16" ht="33.75" x14ac:dyDescent="0.2">
      <c r="A49" s="31" t="s">
        <v>63</v>
      </c>
      <c r="B49" s="30" t="s">
        <v>70</v>
      </c>
      <c r="C49" s="29">
        <v>1001001</v>
      </c>
      <c r="D49" s="64">
        <v>33000</v>
      </c>
      <c r="E49" s="64">
        <v>0</v>
      </c>
      <c r="F49" s="64">
        <v>0</v>
      </c>
      <c r="G49" s="64">
        <v>0</v>
      </c>
      <c r="H49" s="64">
        <v>0</v>
      </c>
      <c r="I49" s="64">
        <v>800</v>
      </c>
      <c r="J49" s="64">
        <v>2500</v>
      </c>
      <c r="K49" s="64">
        <v>12500</v>
      </c>
      <c r="L49" s="64">
        <v>0</v>
      </c>
      <c r="M49" s="64">
        <v>5000</v>
      </c>
      <c r="N49" s="64">
        <v>2500</v>
      </c>
      <c r="O49" s="64">
        <v>5000</v>
      </c>
      <c r="P49" s="64">
        <v>4700</v>
      </c>
    </row>
    <row r="50" spans="1:16" ht="33.75" x14ac:dyDescent="0.2">
      <c r="A50" s="31" t="s">
        <v>63</v>
      </c>
      <c r="B50" s="30" t="s">
        <v>69</v>
      </c>
      <c r="C50" s="29">
        <v>1001001</v>
      </c>
      <c r="D50" s="64">
        <v>48000</v>
      </c>
      <c r="E50" s="64">
        <v>0</v>
      </c>
      <c r="F50" s="64">
        <v>0</v>
      </c>
      <c r="G50" s="64">
        <v>8000</v>
      </c>
      <c r="H50" s="64">
        <v>2800</v>
      </c>
      <c r="I50" s="64">
        <v>0</v>
      </c>
      <c r="J50" s="64">
        <v>3900</v>
      </c>
      <c r="K50" s="64">
        <v>800</v>
      </c>
      <c r="L50" s="64">
        <v>12900</v>
      </c>
      <c r="M50" s="64">
        <v>3200</v>
      </c>
      <c r="N50" s="64">
        <v>7700</v>
      </c>
      <c r="O50" s="64">
        <v>3200</v>
      </c>
      <c r="P50" s="64">
        <v>5500</v>
      </c>
    </row>
    <row r="51" spans="1:16" ht="33.75" x14ac:dyDescent="0.2">
      <c r="A51" s="31" t="s">
        <v>63</v>
      </c>
      <c r="B51" s="30" t="s">
        <v>68</v>
      </c>
      <c r="C51" s="29">
        <v>1001001</v>
      </c>
      <c r="D51" s="64">
        <v>19000</v>
      </c>
      <c r="E51" s="64">
        <v>0</v>
      </c>
      <c r="F51" s="64">
        <v>750</v>
      </c>
      <c r="G51" s="64">
        <v>3250</v>
      </c>
      <c r="H51" s="64">
        <v>830</v>
      </c>
      <c r="I51" s="64">
        <v>2250</v>
      </c>
      <c r="J51" s="64">
        <v>2000</v>
      </c>
      <c r="K51" s="64">
        <v>2250</v>
      </c>
      <c r="L51" s="64">
        <v>3550</v>
      </c>
      <c r="M51" s="64">
        <v>0</v>
      </c>
      <c r="N51" s="64">
        <v>870</v>
      </c>
      <c r="O51" s="64">
        <v>0</v>
      </c>
      <c r="P51" s="64">
        <v>3250</v>
      </c>
    </row>
    <row r="52" spans="1:16" ht="33.75" x14ac:dyDescent="0.2">
      <c r="A52" s="31" t="s">
        <v>63</v>
      </c>
      <c r="B52" s="30" t="s">
        <v>67</v>
      </c>
      <c r="C52" s="29">
        <v>1001001</v>
      </c>
      <c r="D52" s="64">
        <v>31000</v>
      </c>
      <c r="E52" s="64">
        <v>0</v>
      </c>
      <c r="F52" s="64">
        <v>0</v>
      </c>
      <c r="G52" s="64">
        <v>0</v>
      </c>
      <c r="H52" s="64">
        <v>250</v>
      </c>
      <c r="I52" s="64">
        <v>150</v>
      </c>
      <c r="J52" s="64">
        <v>7500</v>
      </c>
      <c r="K52" s="64">
        <v>0</v>
      </c>
      <c r="L52" s="64">
        <v>0</v>
      </c>
      <c r="M52" s="64">
        <v>7800</v>
      </c>
      <c r="N52" s="64">
        <v>380</v>
      </c>
      <c r="O52" s="64">
        <v>7500</v>
      </c>
      <c r="P52" s="64">
        <v>7420</v>
      </c>
    </row>
    <row r="53" spans="1:16" ht="33.75" x14ac:dyDescent="0.2">
      <c r="A53" s="31" t="s">
        <v>63</v>
      </c>
      <c r="B53" s="30" t="s">
        <v>66</v>
      </c>
      <c r="C53" s="29">
        <v>1001001</v>
      </c>
      <c r="D53" s="64">
        <v>88000</v>
      </c>
      <c r="E53" s="64">
        <v>1500</v>
      </c>
      <c r="F53" s="64">
        <v>0</v>
      </c>
      <c r="G53" s="64">
        <v>5000</v>
      </c>
      <c r="H53" s="64">
        <v>5000</v>
      </c>
      <c r="I53" s="64">
        <v>0</v>
      </c>
      <c r="J53" s="64">
        <v>0</v>
      </c>
      <c r="K53" s="64">
        <v>750</v>
      </c>
      <c r="L53" s="64">
        <v>7500</v>
      </c>
      <c r="M53" s="64">
        <v>17500</v>
      </c>
      <c r="N53" s="64">
        <v>0</v>
      </c>
      <c r="O53" s="64">
        <v>0</v>
      </c>
      <c r="P53" s="64">
        <v>50750</v>
      </c>
    </row>
    <row r="54" spans="1:16" ht="33.75" x14ac:dyDescent="0.2">
      <c r="A54" s="31" t="s">
        <v>63</v>
      </c>
      <c r="B54" s="30" t="s">
        <v>65</v>
      </c>
      <c r="C54" s="29">
        <v>1001001</v>
      </c>
      <c r="D54" s="64">
        <v>30000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10000</v>
      </c>
      <c r="M54" s="64">
        <v>0</v>
      </c>
      <c r="N54" s="64">
        <v>0</v>
      </c>
      <c r="O54" s="64">
        <v>20000</v>
      </c>
      <c r="P54" s="64">
        <v>0</v>
      </c>
    </row>
    <row r="55" spans="1:16" ht="33.75" x14ac:dyDescent="0.2">
      <c r="A55" s="31" t="s">
        <v>63</v>
      </c>
      <c r="B55" s="30" t="s">
        <v>64</v>
      </c>
      <c r="C55" s="29">
        <v>1001001</v>
      </c>
      <c r="D55" s="64">
        <v>20000</v>
      </c>
      <c r="E55" s="64">
        <v>20000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</row>
    <row r="56" spans="1:16" ht="33.75" x14ac:dyDescent="0.2">
      <c r="A56" s="31" t="s">
        <v>63</v>
      </c>
      <c r="B56" s="30" t="s">
        <v>62</v>
      </c>
      <c r="C56" s="29">
        <v>1001001</v>
      </c>
      <c r="D56" s="64">
        <v>145000</v>
      </c>
      <c r="E56" s="64">
        <v>2500</v>
      </c>
      <c r="F56" s="64">
        <v>15500</v>
      </c>
      <c r="G56" s="64">
        <v>16000</v>
      </c>
      <c r="H56" s="64">
        <v>6400</v>
      </c>
      <c r="I56" s="64">
        <v>21700</v>
      </c>
      <c r="J56" s="64">
        <v>5800</v>
      </c>
      <c r="K56" s="64">
        <v>5000</v>
      </c>
      <c r="L56" s="64">
        <v>8000</v>
      </c>
      <c r="M56" s="64">
        <v>16000</v>
      </c>
      <c r="N56" s="64">
        <v>7300</v>
      </c>
      <c r="O56" s="64">
        <v>10800</v>
      </c>
      <c r="P56" s="64">
        <v>30000</v>
      </c>
    </row>
    <row r="57" spans="1:16" x14ac:dyDescent="0.2">
      <c r="A57" s="95" t="s">
        <v>61</v>
      </c>
      <c r="B57" s="95"/>
      <c r="C57" s="95"/>
      <c r="D57" s="63">
        <v>120000</v>
      </c>
      <c r="E57" s="63">
        <v>0</v>
      </c>
      <c r="F57" s="63">
        <v>0</v>
      </c>
      <c r="G57" s="63">
        <v>0</v>
      </c>
      <c r="H57" s="63">
        <v>5300</v>
      </c>
      <c r="I57" s="63">
        <v>0</v>
      </c>
      <c r="J57" s="63">
        <v>0</v>
      </c>
      <c r="K57" s="63">
        <v>0</v>
      </c>
      <c r="L57" s="63">
        <v>0</v>
      </c>
      <c r="M57" s="63">
        <v>85100</v>
      </c>
      <c r="N57" s="63">
        <v>2900</v>
      </c>
      <c r="O57" s="63">
        <v>0</v>
      </c>
      <c r="P57" s="63">
        <v>26700</v>
      </c>
    </row>
    <row r="58" spans="1:16" ht="22.5" x14ac:dyDescent="0.2">
      <c r="A58" s="31" t="s">
        <v>60</v>
      </c>
      <c r="B58" s="30" t="s">
        <v>59</v>
      </c>
      <c r="C58" s="29">
        <v>1001001</v>
      </c>
      <c r="D58" s="64">
        <v>120000</v>
      </c>
      <c r="E58" s="64">
        <v>0</v>
      </c>
      <c r="F58" s="64">
        <v>0</v>
      </c>
      <c r="G58" s="64">
        <v>0</v>
      </c>
      <c r="H58" s="64">
        <v>5300</v>
      </c>
      <c r="I58" s="64">
        <v>0</v>
      </c>
      <c r="J58" s="64">
        <v>0</v>
      </c>
      <c r="K58" s="64">
        <v>0</v>
      </c>
      <c r="L58" s="64">
        <v>0</v>
      </c>
      <c r="M58" s="64">
        <v>85100</v>
      </c>
      <c r="N58" s="64">
        <v>2900</v>
      </c>
      <c r="O58" s="64">
        <v>0</v>
      </c>
      <c r="P58" s="64">
        <v>26700</v>
      </c>
    </row>
    <row r="59" spans="1:16" x14ac:dyDescent="0.2">
      <c r="A59" s="95" t="s">
        <v>58</v>
      </c>
      <c r="B59" s="95"/>
      <c r="C59" s="95"/>
      <c r="D59" s="63">
        <v>232124093.06999999</v>
      </c>
      <c r="E59" s="63">
        <v>9283070</v>
      </c>
      <c r="F59" s="63">
        <v>11633650</v>
      </c>
      <c r="G59" s="63">
        <v>19194405</v>
      </c>
      <c r="H59" s="63">
        <v>17683170</v>
      </c>
      <c r="I59" s="63">
        <v>20892020</v>
      </c>
      <c r="J59" s="63">
        <v>29544310</v>
      </c>
      <c r="K59" s="63">
        <v>37937050</v>
      </c>
      <c r="L59" s="63">
        <v>9540100</v>
      </c>
      <c r="M59" s="63">
        <v>25597672.469999999</v>
      </c>
      <c r="N59" s="63">
        <v>21557525</v>
      </c>
      <c r="O59" s="63">
        <v>23143260</v>
      </c>
      <c r="P59" s="63">
        <v>6117860.5999999996</v>
      </c>
    </row>
    <row r="60" spans="1:16" ht="22.5" x14ac:dyDescent="0.2">
      <c r="A60" s="31" t="s">
        <v>33</v>
      </c>
      <c r="B60" s="30" t="s">
        <v>57</v>
      </c>
      <c r="C60" s="29">
        <v>1001001</v>
      </c>
      <c r="D60" s="64">
        <v>20400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1000</v>
      </c>
      <c r="N60" s="64">
        <v>13000</v>
      </c>
      <c r="O60" s="64">
        <v>1000</v>
      </c>
      <c r="P60" s="64">
        <v>5400</v>
      </c>
    </row>
    <row r="61" spans="1:16" ht="22.5" x14ac:dyDescent="0.2">
      <c r="A61" s="31" t="s">
        <v>33</v>
      </c>
      <c r="B61" s="30" t="s">
        <v>56</v>
      </c>
      <c r="C61" s="29">
        <v>1001001</v>
      </c>
      <c r="D61" s="64">
        <v>30000000</v>
      </c>
      <c r="E61" s="64">
        <v>530000</v>
      </c>
      <c r="F61" s="64">
        <v>270000</v>
      </c>
      <c r="G61" s="64">
        <v>700000</v>
      </c>
      <c r="H61" s="64">
        <v>400000</v>
      </c>
      <c r="I61" s="64">
        <v>505300</v>
      </c>
      <c r="J61" s="64">
        <v>375000</v>
      </c>
      <c r="K61" s="64">
        <v>1400000</v>
      </c>
      <c r="L61" s="64">
        <v>1040000</v>
      </c>
      <c r="M61" s="64">
        <v>11279700</v>
      </c>
      <c r="N61" s="64">
        <v>2200000</v>
      </c>
      <c r="O61" s="64">
        <v>10500000</v>
      </c>
      <c r="P61" s="64">
        <v>800000</v>
      </c>
    </row>
    <row r="62" spans="1:16" ht="22.5" x14ac:dyDescent="0.2">
      <c r="A62" s="31" t="s">
        <v>33</v>
      </c>
      <c r="B62" s="30" t="s">
        <v>55</v>
      </c>
      <c r="C62" s="29">
        <v>1001001</v>
      </c>
      <c r="D62" s="64">
        <v>29173600</v>
      </c>
      <c r="E62" s="64">
        <v>2750000</v>
      </c>
      <c r="F62" s="64">
        <v>2400000</v>
      </c>
      <c r="G62" s="64">
        <v>3803900</v>
      </c>
      <c r="H62" s="64">
        <v>1400000</v>
      </c>
      <c r="I62" s="64">
        <v>900000</v>
      </c>
      <c r="J62" s="64">
        <v>2960000</v>
      </c>
      <c r="K62" s="64">
        <v>4300000</v>
      </c>
      <c r="L62" s="64">
        <v>1600000</v>
      </c>
      <c r="M62" s="64">
        <v>2500000</v>
      </c>
      <c r="N62" s="64">
        <v>3500000</v>
      </c>
      <c r="O62" s="64">
        <v>2200000</v>
      </c>
      <c r="P62" s="64">
        <v>859700</v>
      </c>
    </row>
    <row r="63" spans="1:16" ht="22.5" x14ac:dyDescent="0.2">
      <c r="A63" s="31" t="s">
        <v>33</v>
      </c>
      <c r="B63" s="30" t="s">
        <v>54</v>
      </c>
      <c r="C63" s="29">
        <v>1001001</v>
      </c>
      <c r="D63" s="64">
        <v>200000</v>
      </c>
      <c r="E63" s="64">
        <v>0</v>
      </c>
      <c r="F63" s="64">
        <v>200000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</row>
    <row r="64" spans="1:16" ht="22.5" x14ac:dyDescent="0.2">
      <c r="A64" s="31" t="s">
        <v>33</v>
      </c>
      <c r="B64" s="30" t="s">
        <v>53</v>
      </c>
      <c r="C64" s="29">
        <v>1001001</v>
      </c>
      <c r="D64" s="64">
        <v>120000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12000</v>
      </c>
      <c r="L64" s="64">
        <v>31000</v>
      </c>
      <c r="M64" s="64">
        <v>23000</v>
      </c>
      <c r="N64" s="64">
        <v>23000</v>
      </c>
      <c r="O64" s="64">
        <v>8000</v>
      </c>
      <c r="P64" s="64">
        <v>23000</v>
      </c>
    </row>
    <row r="65" spans="1:16" ht="22.5" x14ac:dyDescent="0.2">
      <c r="A65" s="31" t="s">
        <v>33</v>
      </c>
      <c r="B65" s="30" t="s">
        <v>52</v>
      </c>
      <c r="C65" s="29">
        <v>1001001</v>
      </c>
      <c r="D65" s="64">
        <v>130000</v>
      </c>
      <c r="E65" s="64">
        <v>115000</v>
      </c>
      <c r="F65" s="64">
        <v>0</v>
      </c>
      <c r="G65" s="64">
        <v>15000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</row>
    <row r="66" spans="1:16" ht="22.5" x14ac:dyDescent="0.2">
      <c r="A66" s="31" t="s">
        <v>33</v>
      </c>
      <c r="B66" s="30" t="s">
        <v>51</v>
      </c>
      <c r="C66" s="29">
        <v>1001001</v>
      </c>
      <c r="D66" s="64">
        <v>5008900</v>
      </c>
      <c r="E66" s="64">
        <v>435000</v>
      </c>
      <c r="F66" s="64">
        <v>470400</v>
      </c>
      <c r="G66" s="64">
        <v>421000</v>
      </c>
      <c r="H66" s="64">
        <v>360000</v>
      </c>
      <c r="I66" s="64">
        <v>500000</v>
      </c>
      <c r="J66" s="64">
        <v>335000</v>
      </c>
      <c r="K66" s="64">
        <v>530000</v>
      </c>
      <c r="L66" s="64">
        <v>530000</v>
      </c>
      <c r="M66" s="64">
        <v>430000</v>
      </c>
      <c r="N66" s="64">
        <v>410000</v>
      </c>
      <c r="O66" s="64">
        <v>432500</v>
      </c>
      <c r="P66" s="64">
        <v>155000</v>
      </c>
    </row>
    <row r="67" spans="1:16" ht="22.5" x14ac:dyDescent="0.2">
      <c r="A67" s="31" t="s">
        <v>33</v>
      </c>
      <c r="B67" s="30" t="s">
        <v>50</v>
      </c>
      <c r="C67" s="29">
        <v>1001001</v>
      </c>
      <c r="D67" s="64">
        <v>978407.77</v>
      </c>
      <c r="E67" s="64">
        <v>0</v>
      </c>
      <c r="F67" s="64">
        <v>0</v>
      </c>
      <c r="G67" s="64">
        <v>0</v>
      </c>
      <c r="H67" s="64">
        <v>2000</v>
      </c>
      <c r="I67" s="64">
        <v>408500</v>
      </c>
      <c r="J67" s="64">
        <v>218600</v>
      </c>
      <c r="K67" s="64">
        <v>0</v>
      </c>
      <c r="L67" s="64">
        <v>2000</v>
      </c>
      <c r="M67" s="64">
        <v>332372.46999999997</v>
      </c>
      <c r="N67" s="64">
        <v>0</v>
      </c>
      <c r="O67" s="64">
        <v>0</v>
      </c>
      <c r="P67" s="64">
        <v>14935.3</v>
      </c>
    </row>
    <row r="68" spans="1:16" ht="22.5" x14ac:dyDescent="0.2">
      <c r="A68" s="31" t="s">
        <v>33</v>
      </c>
      <c r="B68" s="30" t="s">
        <v>50</v>
      </c>
      <c r="C68" s="29">
        <v>120002192</v>
      </c>
      <c r="D68" s="64">
        <v>31844.76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31844.76</v>
      </c>
      <c r="N68" s="64">
        <v>0</v>
      </c>
      <c r="O68" s="64">
        <v>0</v>
      </c>
      <c r="P68" s="64">
        <v>0</v>
      </c>
    </row>
    <row r="69" spans="1:16" ht="22.5" x14ac:dyDescent="0.2">
      <c r="A69" s="31" t="s">
        <v>33</v>
      </c>
      <c r="B69" s="30" t="s">
        <v>50</v>
      </c>
      <c r="C69" s="29">
        <v>120003016</v>
      </c>
      <c r="D69" s="64">
        <v>17890.36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17890.36</v>
      </c>
    </row>
    <row r="70" spans="1:16" ht="22.5" x14ac:dyDescent="0.2">
      <c r="A70" s="31" t="s">
        <v>33</v>
      </c>
      <c r="B70" s="30" t="s">
        <v>50</v>
      </c>
      <c r="C70" s="29">
        <v>120003017</v>
      </c>
      <c r="D70" s="64">
        <v>11606.69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11606.69</v>
      </c>
    </row>
    <row r="71" spans="1:16" ht="22.5" x14ac:dyDescent="0.2">
      <c r="A71" s="31" t="s">
        <v>33</v>
      </c>
      <c r="B71" s="30" t="s">
        <v>50</v>
      </c>
      <c r="C71" s="29">
        <v>120003018</v>
      </c>
      <c r="D71" s="64">
        <v>35078.6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35078.6</v>
      </c>
    </row>
    <row r="72" spans="1:16" ht="22.5" x14ac:dyDescent="0.2">
      <c r="A72" s="31" t="s">
        <v>33</v>
      </c>
      <c r="B72" s="30" t="s">
        <v>50</v>
      </c>
      <c r="C72" s="29">
        <v>120003021</v>
      </c>
      <c r="D72" s="64">
        <v>14935.3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14935.3</v>
      </c>
    </row>
    <row r="73" spans="1:16" ht="22.5" x14ac:dyDescent="0.2">
      <c r="A73" s="31" t="s">
        <v>33</v>
      </c>
      <c r="B73" s="30" t="s">
        <v>50</v>
      </c>
      <c r="C73" s="29">
        <v>120003030</v>
      </c>
      <c r="D73" s="64">
        <v>79006.52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79006.52</v>
      </c>
    </row>
    <row r="74" spans="1:16" ht="22.5" x14ac:dyDescent="0.2">
      <c r="A74" s="31" t="s">
        <v>33</v>
      </c>
      <c r="B74" s="30" t="s">
        <v>50</v>
      </c>
      <c r="C74" s="29">
        <v>120003038</v>
      </c>
      <c r="D74" s="64">
        <v>232230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123730</v>
      </c>
      <c r="O74" s="64">
        <v>0</v>
      </c>
      <c r="P74" s="64">
        <v>108500</v>
      </c>
    </row>
    <row r="75" spans="1:16" ht="22.5" x14ac:dyDescent="0.2">
      <c r="A75" s="31" t="s">
        <v>33</v>
      </c>
      <c r="B75" s="30" t="s">
        <v>49</v>
      </c>
      <c r="C75" s="29">
        <v>1001001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</row>
    <row r="76" spans="1:16" ht="22.5" x14ac:dyDescent="0.2">
      <c r="A76" s="31" t="s">
        <v>33</v>
      </c>
      <c r="B76" s="30" t="s">
        <v>48</v>
      </c>
      <c r="C76" s="29">
        <v>1001001</v>
      </c>
      <c r="D76" s="64">
        <v>4000000</v>
      </c>
      <c r="E76" s="64">
        <v>30000</v>
      </c>
      <c r="F76" s="64">
        <v>2200000</v>
      </c>
      <c r="G76" s="64">
        <v>0</v>
      </c>
      <c r="H76" s="64">
        <v>380000</v>
      </c>
      <c r="I76" s="64">
        <v>2400</v>
      </c>
      <c r="J76" s="64">
        <v>211000</v>
      </c>
      <c r="K76" s="64">
        <v>8300</v>
      </c>
      <c r="L76" s="64">
        <v>60000</v>
      </c>
      <c r="M76" s="64">
        <v>63000</v>
      </c>
      <c r="N76" s="64">
        <v>500000</v>
      </c>
      <c r="O76" s="64">
        <v>276000</v>
      </c>
      <c r="P76" s="64">
        <v>269300</v>
      </c>
    </row>
    <row r="77" spans="1:16" ht="22.5" x14ac:dyDescent="0.2">
      <c r="A77" s="31" t="s">
        <v>33</v>
      </c>
      <c r="B77" s="30" t="s">
        <v>47</v>
      </c>
      <c r="C77" s="29">
        <v>1001001</v>
      </c>
      <c r="D77" s="64">
        <v>25000</v>
      </c>
      <c r="E77" s="64">
        <v>0</v>
      </c>
      <c r="F77" s="64">
        <v>0</v>
      </c>
      <c r="G77" s="64">
        <v>600</v>
      </c>
      <c r="H77" s="64">
        <v>0</v>
      </c>
      <c r="I77" s="64">
        <v>1200</v>
      </c>
      <c r="J77" s="64">
        <v>3100</v>
      </c>
      <c r="K77" s="64">
        <v>0</v>
      </c>
      <c r="L77" s="64">
        <v>500</v>
      </c>
      <c r="M77" s="64">
        <v>6500</v>
      </c>
      <c r="N77" s="64">
        <v>4500</v>
      </c>
      <c r="O77" s="64">
        <v>2600</v>
      </c>
      <c r="P77" s="64">
        <v>6000</v>
      </c>
    </row>
    <row r="78" spans="1:16" ht="22.5" x14ac:dyDescent="0.2">
      <c r="A78" s="31" t="s">
        <v>33</v>
      </c>
      <c r="B78" s="30" t="s">
        <v>46</v>
      </c>
      <c r="C78" s="29">
        <v>1001001</v>
      </c>
      <c r="D78" s="64">
        <v>9000</v>
      </c>
      <c r="E78" s="64">
        <v>0</v>
      </c>
      <c r="F78" s="64">
        <v>0</v>
      </c>
      <c r="G78" s="64">
        <v>9000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</row>
    <row r="79" spans="1:16" ht="22.5" x14ac:dyDescent="0.2">
      <c r="A79" s="31" t="s">
        <v>33</v>
      </c>
      <c r="B79" s="30" t="s">
        <v>45</v>
      </c>
      <c r="C79" s="29">
        <v>1001001</v>
      </c>
      <c r="D79" s="64">
        <v>660000</v>
      </c>
      <c r="E79" s="64">
        <v>0</v>
      </c>
      <c r="F79" s="64">
        <v>0</v>
      </c>
      <c r="G79" s="64">
        <v>6000</v>
      </c>
      <c r="H79" s="64">
        <v>6000</v>
      </c>
      <c r="I79" s="64">
        <v>100000</v>
      </c>
      <c r="J79" s="64">
        <v>4000</v>
      </c>
      <c r="K79" s="64">
        <v>94000</v>
      </c>
      <c r="L79" s="64">
        <v>100000</v>
      </c>
      <c r="M79" s="64">
        <v>50000</v>
      </c>
      <c r="N79" s="64">
        <v>200000</v>
      </c>
      <c r="O79" s="64">
        <v>50000</v>
      </c>
      <c r="P79" s="64">
        <v>50000</v>
      </c>
    </row>
    <row r="80" spans="1:16" ht="22.5" x14ac:dyDescent="0.2">
      <c r="A80" s="31" t="s">
        <v>33</v>
      </c>
      <c r="B80" s="30" t="s">
        <v>44</v>
      </c>
      <c r="C80" s="29">
        <v>1001001</v>
      </c>
      <c r="D80" s="64">
        <v>28000</v>
      </c>
      <c r="E80" s="64">
        <v>0</v>
      </c>
      <c r="F80" s="64">
        <v>5000</v>
      </c>
      <c r="G80" s="64">
        <v>7500</v>
      </c>
      <c r="H80" s="64">
        <v>1500</v>
      </c>
      <c r="I80" s="64">
        <v>1500</v>
      </c>
      <c r="J80" s="64">
        <v>2700</v>
      </c>
      <c r="K80" s="64">
        <v>3000</v>
      </c>
      <c r="L80" s="64">
        <v>3600</v>
      </c>
      <c r="M80" s="64">
        <v>200</v>
      </c>
      <c r="N80" s="64">
        <v>0</v>
      </c>
      <c r="O80" s="64">
        <v>0</v>
      </c>
      <c r="P80" s="64">
        <v>3000</v>
      </c>
    </row>
    <row r="81" spans="1:16" ht="22.5" x14ac:dyDescent="0.2">
      <c r="A81" s="31" t="s">
        <v>33</v>
      </c>
      <c r="B81" s="30" t="s">
        <v>43</v>
      </c>
      <c r="C81" s="29">
        <v>1001001</v>
      </c>
      <c r="D81" s="64">
        <v>15281600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15281600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</row>
    <row r="82" spans="1:16" ht="22.5" x14ac:dyDescent="0.2">
      <c r="A82" s="31" t="s">
        <v>33</v>
      </c>
      <c r="B82" s="30" t="s">
        <v>42</v>
      </c>
      <c r="C82" s="29">
        <v>120002192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</row>
    <row r="83" spans="1:16" ht="22.5" x14ac:dyDescent="0.2">
      <c r="A83" s="31" t="s">
        <v>33</v>
      </c>
      <c r="B83" s="30" t="s">
        <v>42</v>
      </c>
      <c r="C83" s="29">
        <v>121002124</v>
      </c>
      <c r="D83" s="64">
        <v>8817300</v>
      </c>
      <c r="E83" s="64">
        <v>0</v>
      </c>
      <c r="F83" s="64">
        <v>0</v>
      </c>
      <c r="G83" s="64">
        <v>999935</v>
      </c>
      <c r="H83" s="64">
        <v>0</v>
      </c>
      <c r="I83" s="64">
        <v>2000000</v>
      </c>
      <c r="J83" s="64">
        <v>1000000</v>
      </c>
      <c r="K83" s="64">
        <v>2000000</v>
      </c>
      <c r="L83" s="64">
        <v>0</v>
      </c>
      <c r="M83" s="64">
        <v>118400</v>
      </c>
      <c r="N83" s="64">
        <v>65</v>
      </c>
      <c r="O83" s="64">
        <v>2698900</v>
      </c>
      <c r="P83" s="64">
        <v>0</v>
      </c>
    </row>
    <row r="84" spans="1:16" ht="22.5" x14ac:dyDescent="0.2">
      <c r="A84" s="31" t="s">
        <v>33</v>
      </c>
      <c r="B84" s="30" t="s">
        <v>42</v>
      </c>
      <c r="C84" s="29">
        <v>121002142</v>
      </c>
      <c r="D84" s="64">
        <v>8000000</v>
      </c>
      <c r="E84" s="64">
        <v>0</v>
      </c>
      <c r="F84" s="64">
        <v>0</v>
      </c>
      <c r="G84" s="64">
        <v>2000000</v>
      </c>
      <c r="H84" s="64">
        <v>0</v>
      </c>
      <c r="I84" s="64">
        <v>2500000</v>
      </c>
      <c r="J84" s="64">
        <v>0</v>
      </c>
      <c r="K84" s="64">
        <v>0</v>
      </c>
      <c r="L84" s="64">
        <v>0</v>
      </c>
      <c r="M84" s="64">
        <v>2500000</v>
      </c>
      <c r="N84" s="64">
        <v>0</v>
      </c>
      <c r="O84" s="64">
        <v>1000000</v>
      </c>
      <c r="P84" s="64">
        <v>0</v>
      </c>
    </row>
    <row r="85" spans="1:16" ht="22.5" x14ac:dyDescent="0.2">
      <c r="A85" s="31" t="s">
        <v>33</v>
      </c>
      <c r="B85" s="30" t="s">
        <v>41</v>
      </c>
      <c r="C85" s="29">
        <v>121003009</v>
      </c>
      <c r="D85" s="64">
        <v>636700</v>
      </c>
      <c r="E85" s="64">
        <v>53500</v>
      </c>
      <c r="F85" s="64">
        <v>53100</v>
      </c>
      <c r="G85" s="64">
        <v>53100</v>
      </c>
      <c r="H85" s="64">
        <v>53100</v>
      </c>
      <c r="I85" s="64">
        <v>53100</v>
      </c>
      <c r="J85" s="64">
        <v>53040</v>
      </c>
      <c r="K85" s="64">
        <v>53160</v>
      </c>
      <c r="L85" s="64">
        <v>53040</v>
      </c>
      <c r="M85" s="64">
        <v>53040</v>
      </c>
      <c r="N85" s="64">
        <v>53220</v>
      </c>
      <c r="O85" s="64">
        <v>53100</v>
      </c>
      <c r="P85" s="64">
        <v>52200</v>
      </c>
    </row>
    <row r="86" spans="1:16" ht="22.5" x14ac:dyDescent="0.2">
      <c r="A86" s="31" t="s">
        <v>33</v>
      </c>
      <c r="B86" s="30" t="s">
        <v>41</v>
      </c>
      <c r="C86" s="29">
        <v>121003010</v>
      </c>
      <c r="D86" s="64">
        <v>4056000</v>
      </c>
      <c r="E86" s="64">
        <v>341000</v>
      </c>
      <c r="F86" s="64">
        <v>338000</v>
      </c>
      <c r="G86" s="64">
        <v>338000</v>
      </c>
      <c r="H86" s="64">
        <v>338000</v>
      </c>
      <c r="I86" s="64">
        <v>338000</v>
      </c>
      <c r="J86" s="64">
        <v>338000</v>
      </c>
      <c r="K86" s="64">
        <v>338000</v>
      </c>
      <c r="L86" s="64">
        <v>338000</v>
      </c>
      <c r="M86" s="64">
        <v>338000</v>
      </c>
      <c r="N86" s="64">
        <v>338000</v>
      </c>
      <c r="O86" s="64">
        <v>338000</v>
      </c>
      <c r="P86" s="64">
        <v>335000</v>
      </c>
    </row>
    <row r="87" spans="1:16" ht="22.5" x14ac:dyDescent="0.2">
      <c r="A87" s="31" t="s">
        <v>33</v>
      </c>
      <c r="B87" s="30" t="s">
        <v>41</v>
      </c>
      <c r="C87" s="29">
        <v>121003011</v>
      </c>
      <c r="D87" s="64">
        <v>3441600</v>
      </c>
      <c r="E87" s="64">
        <v>289400</v>
      </c>
      <c r="F87" s="64">
        <v>286800</v>
      </c>
      <c r="G87" s="64">
        <v>286800</v>
      </c>
      <c r="H87" s="64">
        <v>286800</v>
      </c>
      <c r="I87" s="64">
        <v>286800</v>
      </c>
      <c r="J87" s="64">
        <v>286800</v>
      </c>
      <c r="K87" s="64">
        <v>286800</v>
      </c>
      <c r="L87" s="64">
        <v>286800</v>
      </c>
      <c r="M87" s="64">
        <v>286800</v>
      </c>
      <c r="N87" s="64">
        <v>286800</v>
      </c>
      <c r="O87" s="64">
        <v>286800</v>
      </c>
      <c r="P87" s="64">
        <v>284200</v>
      </c>
    </row>
    <row r="88" spans="1:16" ht="22.5" x14ac:dyDescent="0.2">
      <c r="A88" s="31" t="s">
        <v>33</v>
      </c>
      <c r="B88" s="30" t="s">
        <v>41</v>
      </c>
      <c r="C88" s="29">
        <v>121003012</v>
      </c>
      <c r="D88" s="64">
        <v>435500</v>
      </c>
      <c r="E88" s="64">
        <v>36600</v>
      </c>
      <c r="F88" s="64">
        <v>36300</v>
      </c>
      <c r="G88" s="64">
        <v>36250</v>
      </c>
      <c r="H88" s="64">
        <v>36350</v>
      </c>
      <c r="I88" s="64">
        <v>36300</v>
      </c>
      <c r="J88" s="64">
        <v>36250</v>
      </c>
      <c r="K88" s="64">
        <v>36350</v>
      </c>
      <c r="L88" s="64">
        <v>36250</v>
      </c>
      <c r="M88" s="64">
        <v>36250</v>
      </c>
      <c r="N88" s="64">
        <v>36400</v>
      </c>
      <c r="O88" s="64">
        <v>36250</v>
      </c>
      <c r="P88" s="64">
        <v>35950</v>
      </c>
    </row>
    <row r="89" spans="1:16" ht="22.5" x14ac:dyDescent="0.2">
      <c r="A89" s="31" t="s">
        <v>33</v>
      </c>
      <c r="B89" s="30" t="s">
        <v>41</v>
      </c>
      <c r="C89" s="29">
        <v>121003013</v>
      </c>
      <c r="D89" s="64">
        <v>66000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66000</v>
      </c>
    </row>
    <row r="90" spans="1:16" ht="22.5" x14ac:dyDescent="0.2">
      <c r="A90" s="31" t="s">
        <v>33</v>
      </c>
      <c r="B90" s="30" t="s">
        <v>41</v>
      </c>
      <c r="C90" s="29">
        <v>121003014</v>
      </c>
      <c r="D90" s="64">
        <v>66000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66000</v>
      </c>
    </row>
    <row r="91" spans="1:16" ht="22.5" x14ac:dyDescent="0.2">
      <c r="A91" s="31" t="s">
        <v>33</v>
      </c>
      <c r="B91" s="30" t="s">
        <v>41</v>
      </c>
      <c r="C91" s="29">
        <v>121003017</v>
      </c>
      <c r="D91" s="64">
        <v>636500</v>
      </c>
      <c r="E91" s="64">
        <v>106100</v>
      </c>
      <c r="F91" s="64">
        <v>53050</v>
      </c>
      <c r="G91" s="64">
        <v>53050</v>
      </c>
      <c r="H91" s="64">
        <v>53050</v>
      </c>
      <c r="I91" s="64">
        <v>53050</v>
      </c>
      <c r="J91" s="64">
        <v>53050</v>
      </c>
      <c r="K91" s="64">
        <v>53040</v>
      </c>
      <c r="L91" s="64">
        <v>53040</v>
      </c>
      <c r="M91" s="64">
        <v>53040</v>
      </c>
      <c r="N91" s="64">
        <v>53040</v>
      </c>
      <c r="O91" s="64">
        <v>52990</v>
      </c>
      <c r="P91" s="64">
        <v>0</v>
      </c>
    </row>
    <row r="92" spans="1:16" ht="22.5" x14ac:dyDescent="0.2">
      <c r="A92" s="31" t="s">
        <v>33</v>
      </c>
      <c r="B92" s="30" t="s">
        <v>41</v>
      </c>
      <c r="C92" s="29">
        <v>121003018</v>
      </c>
      <c r="D92" s="64">
        <v>1273400</v>
      </c>
      <c r="E92" s="64">
        <v>105870</v>
      </c>
      <c r="F92" s="64">
        <v>178400</v>
      </c>
      <c r="G92" s="64">
        <v>105870</v>
      </c>
      <c r="H92" s="64">
        <v>105870</v>
      </c>
      <c r="I92" s="64">
        <v>105870</v>
      </c>
      <c r="J92" s="64">
        <v>105870</v>
      </c>
      <c r="K92" s="64">
        <v>114600</v>
      </c>
      <c r="L92" s="64">
        <v>105870</v>
      </c>
      <c r="M92" s="64">
        <v>105870</v>
      </c>
      <c r="N92" s="64">
        <v>105870</v>
      </c>
      <c r="O92" s="64">
        <v>105870</v>
      </c>
      <c r="P92" s="64">
        <v>27570</v>
      </c>
    </row>
    <row r="93" spans="1:16" ht="22.5" x14ac:dyDescent="0.2">
      <c r="A93" s="31" t="s">
        <v>33</v>
      </c>
      <c r="B93" s="30" t="s">
        <v>41</v>
      </c>
      <c r="C93" s="29">
        <v>121003021</v>
      </c>
      <c r="D93" s="64">
        <v>124800</v>
      </c>
      <c r="E93" s="64">
        <v>0</v>
      </c>
      <c r="F93" s="64">
        <v>0</v>
      </c>
      <c r="G93" s="64">
        <v>45400</v>
      </c>
      <c r="H93" s="64">
        <v>79400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</row>
    <row r="94" spans="1:16" ht="22.5" x14ac:dyDescent="0.2">
      <c r="A94" s="31" t="s">
        <v>33</v>
      </c>
      <c r="B94" s="30" t="s">
        <v>41</v>
      </c>
      <c r="C94" s="29">
        <v>121003033</v>
      </c>
      <c r="D94" s="64">
        <v>19977300</v>
      </c>
      <c r="E94" s="64">
        <v>0</v>
      </c>
      <c r="F94" s="64">
        <v>0</v>
      </c>
      <c r="G94" s="64">
        <v>4997000</v>
      </c>
      <c r="H94" s="64">
        <v>6000000</v>
      </c>
      <c r="I94" s="64">
        <v>6000000</v>
      </c>
      <c r="J94" s="64">
        <v>2980300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</row>
    <row r="95" spans="1:16" ht="22.5" x14ac:dyDescent="0.2">
      <c r="A95" s="31" t="s">
        <v>33</v>
      </c>
      <c r="B95" s="30" t="s">
        <v>41</v>
      </c>
      <c r="C95" s="29">
        <v>121003034</v>
      </c>
      <c r="D95" s="64">
        <v>42600</v>
      </c>
      <c r="E95" s="64">
        <v>0</v>
      </c>
      <c r="F95" s="64">
        <v>42600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</row>
    <row r="96" spans="1:16" ht="22.5" x14ac:dyDescent="0.2">
      <c r="A96" s="31" t="s">
        <v>33</v>
      </c>
      <c r="B96" s="30" t="s">
        <v>41</v>
      </c>
      <c r="C96" s="29">
        <v>121003037</v>
      </c>
      <c r="D96" s="64">
        <v>28013300</v>
      </c>
      <c r="E96" s="64">
        <v>0</v>
      </c>
      <c r="F96" s="64">
        <v>0</v>
      </c>
      <c r="G96" s="64">
        <v>0</v>
      </c>
      <c r="H96" s="64">
        <v>1900000</v>
      </c>
      <c r="I96" s="64">
        <v>1900000</v>
      </c>
      <c r="J96" s="64">
        <v>0</v>
      </c>
      <c r="K96" s="64">
        <v>22493800</v>
      </c>
      <c r="L96" s="64">
        <v>0</v>
      </c>
      <c r="M96" s="64">
        <v>1719500</v>
      </c>
      <c r="N96" s="64">
        <v>0</v>
      </c>
      <c r="O96" s="64">
        <v>0</v>
      </c>
      <c r="P96" s="64">
        <v>0</v>
      </c>
    </row>
    <row r="97" spans="1:16" ht="22.5" x14ac:dyDescent="0.2">
      <c r="A97" s="31" t="s">
        <v>33</v>
      </c>
      <c r="B97" s="30" t="s">
        <v>40</v>
      </c>
      <c r="C97" s="29">
        <v>121003001</v>
      </c>
      <c r="D97" s="64">
        <v>31790700</v>
      </c>
      <c r="E97" s="64">
        <v>2590600</v>
      </c>
      <c r="F97" s="64">
        <v>2600000</v>
      </c>
      <c r="G97" s="64">
        <v>2600000</v>
      </c>
      <c r="H97" s="64">
        <v>2800000</v>
      </c>
      <c r="I97" s="64">
        <v>2700000</v>
      </c>
      <c r="J97" s="64">
        <v>2700000</v>
      </c>
      <c r="K97" s="64">
        <v>3500000</v>
      </c>
      <c r="L97" s="64">
        <v>2700000</v>
      </c>
      <c r="M97" s="64">
        <v>2700000</v>
      </c>
      <c r="N97" s="64">
        <v>3500000</v>
      </c>
      <c r="O97" s="64">
        <v>2600000</v>
      </c>
      <c r="P97" s="64">
        <v>800100</v>
      </c>
    </row>
    <row r="98" spans="1:16" ht="22.5" x14ac:dyDescent="0.2">
      <c r="A98" s="31" t="s">
        <v>33</v>
      </c>
      <c r="B98" s="30" t="s">
        <v>40</v>
      </c>
      <c r="C98" s="29">
        <v>121003002</v>
      </c>
      <c r="D98" s="64">
        <v>29021000</v>
      </c>
      <c r="E98" s="64">
        <v>1900000</v>
      </c>
      <c r="F98" s="64">
        <v>2500000</v>
      </c>
      <c r="G98" s="64">
        <v>2500000</v>
      </c>
      <c r="H98" s="64">
        <v>2500000</v>
      </c>
      <c r="I98" s="64">
        <v>2500000</v>
      </c>
      <c r="J98" s="64">
        <v>2600000</v>
      </c>
      <c r="K98" s="64">
        <v>2700000</v>
      </c>
      <c r="L98" s="64">
        <v>2600000</v>
      </c>
      <c r="M98" s="64">
        <v>3000000</v>
      </c>
      <c r="N98" s="64">
        <v>2500000</v>
      </c>
      <c r="O98" s="64">
        <v>2500000</v>
      </c>
      <c r="P98" s="64">
        <v>1221000</v>
      </c>
    </row>
    <row r="99" spans="1:16" ht="22.5" x14ac:dyDescent="0.2">
      <c r="A99" s="31" t="s">
        <v>33</v>
      </c>
      <c r="B99" s="30" t="s">
        <v>39</v>
      </c>
      <c r="C99" s="29">
        <v>202803000</v>
      </c>
      <c r="D99" s="64">
        <v>14000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14000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</row>
    <row r="100" spans="1:16" ht="22.5" x14ac:dyDescent="0.2">
      <c r="A100" s="31" t="s">
        <v>33</v>
      </c>
      <c r="B100" s="30" t="s">
        <v>39</v>
      </c>
      <c r="C100" s="29">
        <v>202803185</v>
      </c>
      <c r="D100" s="64">
        <v>1544800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1544800</v>
      </c>
      <c r="O100" s="64">
        <v>0</v>
      </c>
      <c r="P100" s="64">
        <v>0</v>
      </c>
    </row>
    <row r="101" spans="1:16" ht="22.5" x14ac:dyDescent="0.2">
      <c r="A101" s="31" t="s">
        <v>33</v>
      </c>
      <c r="B101" s="30" t="s">
        <v>39</v>
      </c>
      <c r="C101" s="29">
        <v>202803186</v>
      </c>
      <c r="D101" s="64">
        <v>1544800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1544800</v>
      </c>
      <c r="O101" s="64">
        <v>0</v>
      </c>
      <c r="P101" s="64">
        <v>0</v>
      </c>
    </row>
    <row r="102" spans="1:16" ht="22.5" x14ac:dyDescent="0.2">
      <c r="A102" s="31" t="s">
        <v>33</v>
      </c>
      <c r="B102" s="30" t="s">
        <v>39</v>
      </c>
      <c r="C102" s="29">
        <v>202803187</v>
      </c>
      <c r="D102" s="64">
        <v>1540100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1540100</v>
      </c>
      <c r="O102" s="64">
        <v>0</v>
      </c>
      <c r="P102" s="64">
        <v>0</v>
      </c>
    </row>
    <row r="103" spans="1:16" ht="22.5" x14ac:dyDescent="0.2">
      <c r="A103" s="31" t="s">
        <v>33</v>
      </c>
      <c r="B103" s="30" t="s">
        <v>39</v>
      </c>
      <c r="C103" s="29">
        <v>202803188</v>
      </c>
      <c r="D103" s="64">
        <v>1540100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1540100</v>
      </c>
      <c r="O103" s="64">
        <v>0</v>
      </c>
      <c r="P103" s="64">
        <v>0</v>
      </c>
    </row>
    <row r="104" spans="1:16" ht="22.5" x14ac:dyDescent="0.2">
      <c r="A104" s="31" t="s">
        <v>33</v>
      </c>
      <c r="B104" s="30" t="s">
        <v>39</v>
      </c>
      <c r="C104" s="29">
        <v>202803189</v>
      </c>
      <c r="D104" s="64">
        <v>1540100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1540100</v>
      </c>
      <c r="O104" s="64">
        <v>0</v>
      </c>
      <c r="P104" s="64">
        <v>0</v>
      </c>
    </row>
    <row r="105" spans="1:16" ht="22.5" x14ac:dyDescent="0.2">
      <c r="A105" s="31" t="s">
        <v>33</v>
      </c>
      <c r="B105" s="30" t="s">
        <v>38</v>
      </c>
      <c r="C105" s="29">
        <v>203266000</v>
      </c>
      <c r="D105" s="64">
        <v>13200</v>
      </c>
      <c r="E105" s="64">
        <v>0</v>
      </c>
      <c r="F105" s="64">
        <v>0</v>
      </c>
      <c r="G105" s="64">
        <v>0</v>
      </c>
      <c r="H105" s="64">
        <v>13200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</row>
    <row r="106" spans="1:16" ht="22.5" x14ac:dyDescent="0.2">
      <c r="A106" s="31" t="s">
        <v>33</v>
      </c>
      <c r="B106" s="30" t="s">
        <v>37</v>
      </c>
      <c r="C106" s="29">
        <v>203271000</v>
      </c>
      <c r="D106" s="64">
        <v>967900</v>
      </c>
      <c r="E106" s="64">
        <v>0</v>
      </c>
      <c r="F106" s="64">
        <v>0</v>
      </c>
      <c r="G106" s="64">
        <v>0</v>
      </c>
      <c r="H106" s="64">
        <v>967900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</row>
    <row r="107" spans="1:16" ht="22.5" x14ac:dyDescent="0.2">
      <c r="A107" s="31" t="s">
        <v>33</v>
      </c>
      <c r="B107" s="30" t="s">
        <v>36</v>
      </c>
      <c r="C107" s="29">
        <v>1001002</v>
      </c>
      <c r="D107" s="64">
        <v>217000</v>
      </c>
      <c r="E107" s="64">
        <v>0</v>
      </c>
      <c r="F107" s="64">
        <v>0</v>
      </c>
      <c r="G107" s="64">
        <v>216000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1000</v>
      </c>
      <c r="N107" s="64">
        <v>0</v>
      </c>
      <c r="O107" s="64">
        <v>0</v>
      </c>
      <c r="P107" s="64">
        <v>0</v>
      </c>
    </row>
    <row r="108" spans="1:16" ht="22.5" x14ac:dyDescent="0.2">
      <c r="A108" s="31" t="s">
        <v>33</v>
      </c>
      <c r="B108" s="30" t="s">
        <v>35</v>
      </c>
      <c r="C108" s="29">
        <v>121004009</v>
      </c>
      <c r="D108" s="64">
        <v>1152300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1152300</v>
      </c>
    </row>
    <row r="109" spans="1:16" ht="22.5" x14ac:dyDescent="0.2">
      <c r="A109" s="31" t="s">
        <v>33</v>
      </c>
      <c r="B109" s="30" t="s">
        <v>34</v>
      </c>
      <c r="C109" s="29">
        <v>1001001</v>
      </c>
      <c r="D109" s="64">
        <v>1250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1250</v>
      </c>
      <c r="P109" s="64">
        <v>0</v>
      </c>
    </row>
    <row r="110" spans="1:16" ht="22.5" x14ac:dyDescent="0.2">
      <c r="A110" s="31" t="s">
        <v>33</v>
      </c>
      <c r="B110" s="30" t="s">
        <v>32</v>
      </c>
      <c r="C110" s="29">
        <v>120002192</v>
      </c>
      <c r="D110" s="64">
        <v>-31844.76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-31844.76</v>
      </c>
      <c r="N110" s="64">
        <v>0</v>
      </c>
      <c r="O110" s="64">
        <v>0</v>
      </c>
      <c r="P110" s="64">
        <v>0</v>
      </c>
    </row>
    <row r="111" spans="1:16" ht="22.5" x14ac:dyDescent="0.2">
      <c r="A111" s="31" t="s">
        <v>33</v>
      </c>
      <c r="B111" s="30" t="s">
        <v>32</v>
      </c>
      <c r="C111" s="29">
        <v>120003016</v>
      </c>
      <c r="D111" s="64">
        <v>-17890.36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-17890.36</v>
      </c>
    </row>
    <row r="112" spans="1:16" ht="22.5" x14ac:dyDescent="0.2">
      <c r="A112" s="31" t="s">
        <v>33</v>
      </c>
      <c r="B112" s="30" t="s">
        <v>32</v>
      </c>
      <c r="C112" s="29">
        <v>120003017</v>
      </c>
      <c r="D112" s="64">
        <v>-11606.69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-11606.69</v>
      </c>
    </row>
    <row r="113" spans="1:16" ht="22.5" x14ac:dyDescent="0.2">
      <c r="A113" s="31" t="s">
        <v>33</v>
      </c>
      <c r="B113" s="30" t="s">
        <v>32</v>
      </c>
      <c r="C113" s="29">
        <v>120003018</v>
      </c>
      <c r="D113" s="64">
        <v>-35078.6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-35078.6</v>
      </c>
    </row>
    <row r="114" spans="1:16" ht="22.5" x14ac:dyDescent="0.2">
      <c r="A114" s="31" t="s">
        <v>33</v>
      </c>
      <c r="B114" s="30" t="s">
        <v>32</v>
      </c>
      <c r="C114" s="29">
        <v>120003030</v>
      </c>
      <c r="D114" s="64">
        <v>-79006.52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-79006.52</v>
      </c>
    </row>
    <row r="115" spans="1:16" ht="22.5" x14ac:dyDescent="0.2">
      <c r="A115" s="31" t="s">
        <v>33</v>
      </c>
      <c r="B115" s="30" t="s">
        <v>32</v>
      </c>
      <c r="C115" s="29">
        <v>120003038</v>
      </c>
      <c r="D115" s="64">
        <v>-232230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-232230</v>
      </c>
    </row>
    <row r="116" spans="1:16" x14ac:dyDescent="0.2">
      <c r="A116" s="95" t="s">
        <v>31</v>
      </c>
      <c r="B116" s="95"/>
      <c r="C116" s="95"/>
      <c r="D116" s="63">
        <v>187775400</v>
      </c>
      <c r="E116" s="63">
        <v>15312100</v>
      </c>
      <c r="F116" s="63">
        <v>15312100</v>
      </c>
      <c r="G116" s="63">
        <v>15312100</v>
      </c>
      <c r="H116" s="63">
        <v>15312100</v>
      </c>
      <c r="I116" s="63">
        <v>15312100</v>
      </c>
      <c r="J116" s="63">
        <v>15312100</v>
      </c>
      <c r="K116" s="63">
        <v>15312100</v>
      </c>
      <c r="L116" s="63">
        <v>15312100</v>
      </c>
      <c r="M116" s="63">
        <v>15312100</v>
      </c>
      <c r="N116" s="63">
        <v>15312100</v>
      </c>
      <c r="O116" s="63">
        <v>15312100</v>
      </c>
      <c r="P116" s="63">
        <v>19342300</v>
      </c>
    </row>
    <row r="117" spans="1:16" ht="33.75" x14ac:dyDescent="0.2">
      <c r="A117" s="31" t="s">
        <v>29</v>
      </c>
      <c r="B117" s="30" t="s">
        <v>30</v>
      </c>
      <c r="C117" s="29">
        <v>1001001</v>
      </c>
      <c r="D117" s="64">
        <v>183745100</v>
      </c>
      <c r="E117" s="64">
        <v>15312100</v>
      </c>
      <c r="F117" s="64">
        <v>15312100</v>
      </c>
      <c r="G117" s="64">
        <v>15312100</v>
      </c>
      <c r="H117" s="64">
        <v>15312100</v>
      </c>
      <c r="I117" s="64">
        <v>15312100</v>
      </c>
      <c r="J117" s="64">
        <v>15312100</v>
      </c>
      <c r="K117" s="64">
        <v>15312100</v>
      </c>
      <c r="L117" s="64">
        <v>15312100</v>
      </c>
      <c r="M117" s="64">
        <v>15312100</v>
      </c>
      <c r="N117" s="64">
        <v>15312100</v>
      </c>
      <c r="O117" s="64">
        <v>15312100</v>
      </c>
      <c r="P117" s="64">
        <v>15312000</v>
      </c>
    </row>
    <row r="118" spans="1:16" ht="33.75" x14ac:dyDescent="0.2">
      <c r="A118" s="31" t="s">
        <v>29</v>
      </c>
      <c r="B118" s="30" t="s">
        <v>28</v>
      </c>
      <c r="C118" s="29">
        <v>1001001</v>
      </c>
      <c r="D118" s="64">
        <v>4030300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4030300</v>
      </c>
    </row>
    <row r="119" spans="1:16" x14ac:dyDescent="0.2">
      <c r="A119" s="95" t="s">
        <v>27</v>
      </c>
      <c r="B119" s="95"/>
      <c r="C119" s="95"/>
      <c r="D119" s="63">
        <v>993000</v>
      </c>
      <c r="E119" s="63">
        <v>0</v>
      </c>
      <c r="F119" s="63">
        <v>0</v>
      </c>
      <c r="G119" s="63">
        <v>0</v>
      </c>
      <c r="H119" s="63">
        <v>142000</v>
      </c>
      <c r="I119" s="63">
        <v>124000</v>
      </c>
      <c r="J119" s="63">
        <v>170000</v>
      </c>
      <c r="K119" s="63">
        <v>125000</v>
      </c>
      <c r="L119" s="63">
        <v>240000</v>
      </c>
      <c r="M119" s="63">
        <v>135000</v>
      </c>
      <c r="N119" s="63">
        <v>40000</v>
      </c>
      <c r="O119" s="63">
        <v>17000</v>
      </c>
      <c r="P119" s="63">
        <v>0</v>
      </c>
    </row>
    <row r="120" spans="1:16" ht="22.5" x14ac:dyDescent="0.2">
      <c r="A120" s="31" t="s">
        <v>26</v>
      </c>
      <c r="B120" s="30" t="s">
        <v>25</v>
      </c>
      <c r="C120" s="29">
        <v>1001002</v>
      </c>
      <c r="D120" s="64">
        <v>993000</v>
      </c>
      <c r="E120" s="64">
        <v>0</v>
      </c>
      <c r="F120" s="64">
        <v>0</v>
      </c>
      <c r="G120" s="64">
        <v>0</v>
      </c>
      <c r="H120" s="64">
        <v>142000</v>
      </c>
      <c r="I120" s="64">
        <v>124000</v>
      </c>
      <c r="J120" s="64">
        <v>170000</v>
      </c>
      <c r="K120" s="64">
        <v>125000</v>
      </c>
      <c r="L120" s="64">
        <v>240000</v>
      </c>
      <c r="M120" s="64">
        <v>135000</v>
      </c>
      <c r="N120" s="64">
        <v>40000</v>
      </c>
      <c r="O120" s="64">
        <v>17000</v>
      </c>
      <c r="P120" s="64">
        <v>0</v>
      </c>
    </row>
    <row r="121" spans="1:16" x14ac:dyDescent="0.2">
      <c r="A121" s="95" t="s">
        <v>24</v>
      </c>
      <c r="B121" s="95"/>
      <c r="C121" s="95"/>
      <c r="D121" s="63">
        <v>660921004.20000005</v>
      </c>
      <c r="E121" s="63">
        <v>41197600</v>
      </c>
      <c r="F121" s="63">
        <v>56496216.670000002</v>
      </c>
      <c r="G121" s="63">
        <v>45895484.340000004</v>
      </c>
      <c r="H121" s="63">
        <v>86081100</v>
      </c>
      <c r="I121" s="63">
        <v>65138000</v>
      </c>
      <c r="J121" s="63">
        <v>63583700</v>
      </c>
      <c r="K121" s="63">
        <v>27882600</v>
      </c>
      <c r="L121" s="63">
        <v>36994700</v>
      </c>
      <c r="M121" s="63">
        <v>56584400</v>
      </c>
      <c r="N121" s="63">
        <v>74164200</v>
      </c>
      <c r="O121" s="63">
        <v>31332400</v>
      </c>
      <c r="P121" s="63">
        <v>75570603.189999998</v>
      </c>
    </row>
    <row r="122" spans="1:16" x14ac:dyDescent="0.2">
      <c r="A122" s="31" t="s">
        <v>12</v>
      </c>
      <c r="B122" s="30" t="s">
        <v>23</v>
      </c>
      <c r="C122" s="29">
        <v>202596000</v>
      </c>
      <c r="D122" s="64">
        <v>0</v>
      </c>
      <c r="E122" s="64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</row>
    <row r="123" spans="1:16" x14ac:dyDescent="0.2">
      <c r="A123" s="31" t="s">
        <v>12</v>
      </c>
      <c r="B123" s="30" t="s">
        <v>22</v>
      </c>
      <c r="C123" s="29">
        <v>202664000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</row>
    <row r="124" spans="1:16" x14ac:dyDescent="0.2">
      <c r="A124" s="31" t="s">
        <v>12</v>
      </c>
      <c r="B124" s="30" t="s">
        <v>22</v>
      </c>
      <c r="C124" s="29">
        <v>202806000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</row>
    <row r="125" spans="1:16" x14ac:dyDescent="0.2">
      <c r="A125" s="31" t="s">
        <v>12</v>
      </c>
      <c r="B125" s="30" t="s">
        <v>22</v>
      </c>
      <c r="C125" s="29">
        <v>202806002</v>
      </c>
      <c r="D125" s="64">
        <v>29424400</v>
      </c>
      <c r="E125" s="64">
        <v>3024200</v>
      </c>
      <c r="F125" s="64">
        <v>3427400</v>
      </c>
      <c r="G125" s="64">
        <v>3629100</v>
      </c>
      <c r="H125" s="64">
        <v>4435500</v>
      </c>
      <c r="I125" s="64">
        <v>3024200</v>
      </c>
      <c r="J125" s="64">
        <v>0</v>
      </c>
      <c r="K125" s="64">
        <v>0</v>
      </c>
      <c r="L125" s="64">
        <v>0</v>
      </c>
      <c r="M125" s="64">
        <v>4435500</v>
      </c>
      <c r="N125" s="64">
        <v>4233900</v>
      </c>
      <c r="O125" s="64">
        <v>3214600</v>
      </c>
      <c r="P125" s="64">
        <v>0</v>
      </c>
    </row>
    <row r="126" spans="1:16" x14ac:dyDescent="0.2">
      <c r="A126" s="31" t="s">
        <v>12</v>
      </c>
      <c r="B126" s="30" t="s">
        <v>21</v>
      </c>
      <c r="C126" s="29">
        <v>120002092</v>
      </c>
      <c r="D126" s="64">
        <v>0</v>
      </c>
      <c r="E126" s="64">
        <v>0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</row>
    <row r="127" spans="1:16" x14ac:dyDescent="0.2">
      <c r="A127" s="31" t="s">
        <v>12</v>
      </c>
      <c r="B127" s="30" t="s">
        <v>21</v>
      </c>
      <c r="C127" s="29">
        <v>121002014</v>
      </c>
      <c r="D127" s="64">
        <v>3880000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3880000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</row>
    <row r="128" spans="1:16" x14ac:dyDescent="0.2">
      <c r="A128" s="31" t="s">
        <v>12</v>
      </c>
      <c r="B128" s="30" t="s">
        <v>20</v>
      </c>
      <c r="C128" s="29">
        <v>120003006</v>
      </c>
      <c r="D128" s="64">
        <v>0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</row>
    <row r="129" spans="1:16" x14ac:dyDescent="0.2">
      <c r="A129" s="31" t="s">
        <v>12</v>
      </c>
      <c r="B129" s="30" t="s">
        <v>20</v>
      </c>
      <c r="C129" s="29">
        <v>120003007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</row>
    <row r="130" spans="1:16" x14ac:dyDescent="0.2">
      <c r="A130" s="31" t="s">
        <v>12</v>
      </c>
      <c r="B130" s="30" t="s">
        <v>20</v>
      </c>
      <c r="C130" s="29">
        <v>120003020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</row>
    <row r="131" spans="1:16" x14ac:dyDescent="0.2">
      <c r="A131" s="31" t="s">
        <v>12</v>
      </c>
      <c r="B131" s="30" t="s">
        <v>20</v>
      </c>
      <c r="C131" s="29">
        <v>120003021</v>
      </c>
      <c r="D131" s="64">
        <v>0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</row>
    <row r="132" spans="1:16" x14ac:dyDescent="0.2">
      <c r="A132" s="31" t="s">
        <v>12</v>
      </c>
      <c r="B132" s="30" t="s">
        <v>20</v>
      </c>
      <c r="C132" s="29">
        <v>120003022</v>
      </c>
      <c r="D132" s="64">
        <v>0</v>
      </c>
      <c r="E132" s="64">
        <v>0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</row>
    <row r="133" spans="1:16" x14ac:dyDescent="0.2">
      <c r="A133" s="31" t="s">
        <v>12</v>
      </c>
      <c r="B133" s="30" t="s">
        <v>20</v>
      </c>
      <c r="C133" s="29">
        <v>120003025</v>
      </c>
      <c r="D133" s="64">
        <v>0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</row>
    <row r="134" spans="1:16" x14ac:dyDescent="0.2">
      <c r="A134" s="31" t="s">
        <v>12</v>
      </c>
      <c r="B134" s="30" t="s">
        <v>20</v>
      </c>
      <c r="C134" s="29">
        <v>120003029</v>
      </c>
      <c r="D134" s="64">
        <v>0</v>
      </c>
      <c r="E134" s="64">
        <v>0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</row>
    <row r="135" spans="1:16" x14ac:dyDescent="0.2">
      <c r="A135" s="31" t="s">
        <v>12</v>
      </c>
      <c r="B135" s="30" t="s">
        <v>20</v>
      </c>
      <c r="C135" s="29">
        <v>120003039</v>
      </c>
      <c r="D135" s="64">
        <v>0</v>
      </c>
      <c r="E135" s="64">
        <v>0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</row>
    <row r="136" spans="1:16" x14ac:dyDescent="0.2">
      <c r="A136" s="31" t="s">
        <v>12</v>
      </c>
      <c r="B136" s="30" t="s">
        <v>20</v>
      </c>
      <c r="C136" s="29">
        <v>121003022</v>
      </c>
      <c r="D136" s="64">
        <v>6515100</v>
      </c>
      <c r="E136" s="64">
        <v>885600</v>
      </c>
      <c r="F136" s="64">
        <v>855800</v>
      </c>
      <c r="G136" s="64">
        <v>831000</v>
      </c>
      <c r="H136" s="64">
        <v>376900</v>
      </c>
      <c r="I136" s="64">
        <v>53300</v>
      </c>
      <c r="J136" s="64">
        <v>53300</v>
      </c>
      <c r="K136" s="64">
        <v>108600</v>
      </c>
      <c r="L136" s="64">
        <v>53300</v>
      </c>
      <c r="M136" s="64">
        <v>821300</v>
      </c>
      <c r="N136" s="64">
        <v>863200</v>
      </c>
      <c r="O136" s="64">
        <v>861200</v>
      </c>
      <c r="P136" s="64">
        <v>751600</v>
      </c>
    </row>
    <row r="137" spans="1:16" x14ac:dyDescent="0.2">
      <c r="A137" s="31" t="s">
        <v>12</v>
      </c>
      <c r="B137" s="30" t="s">
        <v>20</v>
      </c>
      <c r="C137" s="29">
        <v>121003023</v>
      </c>
      <c r="D137" s="64">
        <v>185136500</v>
      </c>
      <c r="E137" s="64">
        <v>18651400</v>
      </c>
      <c r="F137" s="64">
        <v>14263700</v>
      </c>
      <c r="G137" s="64">
        <v>14263700</v>
      </c>
      <c r="H137" s="64">
        <v>18581700</v>
      </c>
      <c r="I137" s="64">
        <v>9945700</v>
      </c>
      <c r="J137" s="64">
        <v>14263700</v>
      </c>
      <c r="K137" s="64">
        <v>14263700</v>
      </c>
      <c r="L137" s="64">
        <v>14263700</v>
      </c>
      <c r="M137" s="64">
        <v>14263700</v>
      </c>
      <c r="N137" s="64">
        <v>14263700</v>
      </c>
      <c r="O137" s="64">
        <v>14263700</v>
      </c>
      <c r="P137" s="64">
        <v>23848100</v>
      </c>
    </row>
    <row r="138" spans="1:16" x14ac:dyDescent="0.2">
      <c r="A138" s="31" t="s">
        <v>12</v>
      </c>
      <c r="B138" s="30" t="s">
        <v>20</v>
      </c>
      <c r="C138" s="29">
        <v>121003024</v>
      </c>
      <c r="D138" s="64">
        <v>1236500</v>
      </c>
      <c r="E138" s="64">
        <v>107500</v>
      </c>
      <c r="F138" s="64">
        <v>136200</v>
      </c>
      <c r="G138" s="64">
        <v>121800</v>
      </c>
      <c r="H138" s="64">
        <v>157700</v>
      </c>
      <c r="I138" s="64">
        <v>125700</v>
      </c>
      <c r="J138" s="64">
        <v>0</v>
      </c>
      <c r="K138" s="64">
        <v>0</v>
      </c>
      <c r="L138" s="64">
        <v>0</v>
      </c>
      <c r="M138" s="64">
        <v>143300</v>
      </c>
      <c r="N138" s="64">
        <v>157700</v>
      </c>
      <c r="O138" s="64">
        <v>150500</v>
      </c>
      <c r="P138" s="64">
        <v>136100</v>
      </c>
    </row>
    <row r="139" spans="1:16" x14ac:dyDescent="0.2">
      <c r="A139" s="31" t="s">
        <v>12</v>
      </c>
      <c r="B139" s="30" t="s">
        <v>20</v>
      </c>
      <c r="C139" s="29">
        <v>121003025</v>
      </c>
      <c r="D139" s="64">
        <v>349429800</v>
      </c>
      <c r="E139" s="64">
        <v>14356500</v>
      </c>
      <c r="F139" s="64">
        <v>23891100</v>
      </c>
      <c r="G139" s="64">
        <v>29656500</v>
      </c>
      <c r="H139" s="64">
        <v>48798400</v>
      </c>
      <c r="I139" s="64">
        <v>39393400</v>
      </c>
      <c r="J139" s="64">
        <v>41495700</v>
      </c>
      <c r="K139" s="64">
        <v>10936000</v>
      </c>
      <c r="L139" s="64">
        <v>13721600</v>
      </c>
      <c r="M139" s="64">
        <v>26602000</v>
      </c>
      <c r="N139" s="64">
        <v>48557300</v>
      </c>
      <c r="O139" s="64">
        <v>8025000</v>
      </c>
      <c r="P139" s="64">
        <v>43996300</v>
      </c>
    </row>
    <row r="140" spans="1:16" x14ac:dyDescent="0.2">
      <c r="A140" s="31" t="s">
        <v>12</v>
      </c>
      <c r="B140" s="30" t="s">
        <v>20</v>
      </c>
      <c r="C140" s="29">
        <v>121003026</v>
      </c>
      <c r="D140" s="64">
        <v>10941300</v>
      </c>
      <c r="E140" s="64">
        <v>933000</v>
      </c>
      <c r="F140" s="64">
        <v>836500</v>
      </c>
      <c r="G140" s="64">
        <v>655500</v>
      </c>
      <c r="H140" s="64">
        <v>562000</v>
      </c>
      <c r="I140" s="64">
        <v>103300</v>
      </c>
      <c r="J140" s="64">
        <v>55600</v>
      </c>
      <c r="K140" s="64">
        <v>55500</v>
      </c>
      <c r="L140" s="64">
        <v>54600</v>
      </c>
      <c r="M140" s="64">
        <v>55500</v>
      </c>
      <c r="N140" s="64">
        <v>1899000</v>
      </c>
      <c r="O140" s="64">
        <v>2328000</v>
      </c>
      <c r="P140" s="64">
        <v>3402800</v>
      </c>
    </row>
    <row r="141" spans="1:16" x14ac:dyDescent="0.2">
      <c r="A141" s="31" t="s">
        <v>12</v>
      </c>
      <c r="B141" s="30" t="s">
        <v>20</v>
      </c>
      <c r="C141" s="29">
        <v>121003028</v>
      </c>
      <c r="D141" s="64">
        <v>812500</v>
      </c>
      <c r="E141" s="64">
        <v>137200</v>
      </c>
      <c r="F141" s="64">
        <v>134200</v>
      </c>
      <c r="G141" s="64">
        <v>129200</v>
      </c>
      <c r="H141" s="64">
        <v>66700</v>
      </c>
      <c r="I141" s="64">
        <v>7500</v>
      </c>
      <c r="J141" s="64">
        <v>7500</v>
      </c>
      <c r="K141" s="64">
        <v>15800</v>
      </c>
      <c r="L141" s="64">
        <v>7500</v>
      </c>
      <c r="M141" s="64">
        <v>55500</v>
      </c>
      <c r="N141" s="64">
        <v>87200</v>
      </c>
      <c r="O141" s="64">
        <v>87200</v>
      </c>
      <c r="P141" s="64">
        <v>77000</v>
      </c>
    </row>
    <row r="142" spans="1:16" x14ac:dyDescent="0.2">
      <c r="A142" s="31" t="s">
        <v>12</v>
      </c>
      <c r="B142" s="30" t="s">
        <v>20</v>
      </c>
      <c r="C142" s="29">
        <v>121003031</v>
      </c>
      <c r="D142" s="64">
        <v>1912000</v>
      </c>
      <c r="E142" s="64">
        <v>0</v>
      </c>
      <c r="F142" s="64">
        <v>0</v>
      </c>
      <c r="G142" s="64">
        <v>400000</v>
      </c>
      <c r="H142" s="64">
        <v>300000</v>
      </c>
      <c r="I142" s="64">
        <v>0</v>
      </c>
      <c r="J142" s="64">
        <v>0</v>
      </c>
      <c r="K142" s="64">
        <v>239900</v>
      </c>
      <c r="L142" s="64">
        <v>666700</v>
      </c>
      <c r="M142" s="64">
        <v>305400</v>
      </c>
      <c r="N142" s="64">
        <v>0</v>
      </c>
      <c r="O142" s="64">
        <v>0</v>
      </c>
      <c r="P142" s="64">
        <v>0</v>
      </c>
    </row>
    <row r="143" spans="1:16" x14ac:dyDescent="0.2">
      <c r="A143" s="31" t="s">
        <v>12</v>
      </c>
      <c r="B143" s="30" t="s">
        <v>20</v>
      </c>
      <c r="C143" s="29">
        <v>121003032</v>
      </c>
      <c r="D143" s="64">
        <v>2994500</v>
      </c>
      <c r="E143" s="64">
        <v>0</v>
      </c>
      <c r="F143" s="64">
        <v>0</v>
      </c>
      <c r="G143" s="64">
        <v>0</v>
      </c>
      <c r="H143" s="64">
        <v>0</v>
      </c>
      <c r="I143" s="64">
        <v>2830300</v>
      </c>
      <c r="J143" s="64">
        <v>0</v>
      </c>
      <c r="K143" s="64">
        <v>0</v>
      </c>
      <c r="L143" s="64">
        <v>164200</v>
      </c>
      <c r="M143" s="64">
        <v>0</v>
      </c>
      <c r="N143" s="64">
        <v>0</v>
      </c>
      <c r="O143" s="64">
        <v>0</v>
      </c>
      <c r="P143" s="64">
        <v>0</v>
      </c>
    </row>
    <row r="144" spans="1:16" x14ac:dyDescent="0.2">
      <c r="A144" s="31" t="s">
        <v>12</v>
      </c>
      <c r="B144" s="30" t="s">
        <v>19</v>
      </c>
      <c r="C144" s="29">
        <v>120003008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</row>
    <row r="145" spans="1:16" x14ac:dyDescent="0.2">
      <c r="A145" s="31" t="s">
        <v>12</v>
      </c>
      <c r="B145" s="30" t="s">
        <v>19</v>
      </c>
      <c r="C145" s="29">
        <v>121003007</v>
      </c>
      <c r="D145" s="64">
        <v>6771400</v>
      </c>
      <c r="E145" s="64">
        <v>700000</v>
      </c>
      <c r="F145" s="64">
        <v>0</v>
      </c>
      <c r="G145" s="64">
        <v>0</v>
      </c>
      <c r="H145" s="64">
        <v>1700000</v>
      </c>
      <c r="I145" s="64">
        <v>0</v>
      </c>
      <c r="J145" s="64">
        <v>0</v>
      </c>
      <c r="K145" s="64">
        <v>1700000</v>
      </c>
      <c r="L145" s="64">
        <v>0</v>
      </c>
      <c r="M145" s="64">
        <v>0</v>
      </c>
      <c r="N145" s="64">
        <v>1700000</v>
      </c>
      <c r="O145" s="64">
        <v>0</v>
      </c>
      <c r="P145" s="64">
        <v>971400</v>
      </c>
    </row>
    <row r="146" spans="1:16" x14ac:dyDescent="0.2">
      <c r="A146" s="31" t="s">
        <v>12</v>
      </c>
      <c r="B146" s="30" t="s">
        <v>18</v>
      </c>
      <c r="C146" s="29">
        <v>204300000</v>
      </c>
      <c r="D146" s="64">
        <v>28826300</v>
      </c>
      <c r="E146" s="64">
        <v>2402200</v>
      </c>
      <c r="F146" s="64">
        <v>2402200</v>
      </c>
      <c r="G146" s="64">
        <v>2402200</v>
      </c>
      <c r="H146" s="64">
        <v>2402200</v>
      </c>
      <c r="I146" s="64">
        <v>4654600</v>
      </c>
      <c r="J146" s="64">
        <v>3827900</v>
      </c>
      <c r="K146" s="64">
        <v>563100</v>
      </c>
      <c r="L146" s="64">
        <v>563100</v>
      </c>
      <c r="M146" s="64">
        <v>2402200</v>
      </c>
      <c r="N146" s="64">
        <v>2402200</v>
      </c>
      <c r="O146" s="64">
        <v>2402200</v>
      </c>
      <c r="P146" s="64">
        <v>2402200</v>
      </c>
    </row>
    <row r="147" spans="1:16" x14ac:dyDescent="0.2">
      <c r="A147" s="31" t="s">
        <v>12</v>
      </c>
      <c r="B147" s="30" t="s">
        <v>17</v>
      </c>
      <c r="C147" s="29">
        <v>121004004</v>
      </c>
      <c r="D147" s="64">
        <v>28700000</v>
      </c>
      <c r="E147" s="64">
        <v>0</v>
      </c>
      <c r="F147" s="64">
        <v>0</v>
      </c>
      <c r="G147" s="64">
        <v>0</v>
      </c>
      <c r="H147" s="64">
        <v>8700000</v>
      </c>
      <c r="I147" s="64">
        <v>5000000</v>
      </c>
      <c r="J147" s="64">
        <v>0</v>
      </c>
      <c r="K147" s="64">
        <v>0</v>
      </c>
      <c r="L147" s="64">
        <v>7500000</v>
      </c>
      <c r="M147" s="64">
        <v>7500000</v>
      </c>
      <c r="N147" s="64">
        <v>0</v>
      </c>
      <c r="O147" s="64">
        <v>0</v>
      </c>
      <c r="P147" s="64">
        <v>0</v>
      </c>
    </row>
    <row r="148" spans="1:16" x14ac:dyDescent="0.2">
      <c r="A148" s="31" t="s">
        <v>12</v>
      </c>
      <c r="B148" s="30" t="s">
        <v>16</v>
      </c>
      <c r="C148" s="29">
        <v>1001001</v>
      </c>
      <c r="D148" s="64">
        <v>4348833.03</v>
      </c>
      <c r="E148" s="64">
        <v>0</v>
      </c>
      <c r="F148" s="64">
        <v>1045461.64</v>
      </c>
      <c r="G148" s="64">
        <v>3303332.9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38.49</v>
      </c>
    </row>
    <row r="149" spans="1:16" x14ac:dyDescent="0.2">
      <c r="A149" s="31" t="s">
        <v>12</v>
      </c>
      <c r="B149" s="30" t="s">
        <v>16</v>
      </c>
      <c r="C149" s="29">
        <v>120002024</v>
      </c>
      <c r="D149" s="64">
        <v>3426287.97</v>
      </c>
      <c r="E149" s="64">
        <v>0</v>
      </c>
      <c r="F149" s="64">
        <v>3426287.97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</row>
    <row r="150" spans="1:16" x14ac:dyDescent="0.2">
      <c r="A150" s="31" t="s">
        <v>12</v>
      </c>
      <c r="B150" s="30" t="s">
        <v>16</v>
      </c>
      <c r="C150" s="29">
        <v>120002031</v>
      </c>
      <c r="D150" s="64">
        <v>1111237.5900000001</v>
      </c>
      <c r="E150" s="64">
        <v>0</v>
      </c>
      <c r="F150" s="64">
        <v>1111237.5900000001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</row>
    <row r="151" spans="1:16" x14ac:dyDescent="0.2">
      <c r="A151" s="31" t="s">
        <v>12</v>
      </c>
      <c r="B151" s="30" t="s">
        <v>16</v>
      </c>
      <c r="C151" s="29">
        <v>120002041</v>
      </c>
      <c r="D151" s="64">
        <v>668697.62</v>
      </c>
      <c r="E151" s="64">
        <v>0</v>
      </c>
      <c r="F151" s="64">
        <v>668697.62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</row>
    <row r="152" spans="1:16" x14ac:dyDescent="0.2">
      <c r="A152" s="31" t="s">
        <v>12</v>
      </c>
      <c r="B152" s="30" t="s">
        <v>16</v>
      </c>
      <c r="C152" s="29">
        <v>120002067</v>
      </c>
      <c r="D152" s="64">
        <v>1232600</v>
      </c>
      <c r="E152" s="64">
        <v>0</v>
      </c>
      <c r="F152" s="64">
        <v>1232600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</row>
    <row r="153" spans="1:16" x14ac:dyDescent="0.2">
      <c r="A153" s="31" t="s">
        <v>12</v>
      </c>
      <c r="B153" s="30" t="s">
        <v>16</v>
      </c>
      <c r="C153" s="29">
        <v>120003020</v>
      </c>
      <c r="D153" s="64">
        <v>194441.04</v>
      </c>
      <c r="E153" s="64">
        <v>0</v>
      </c>
      <c r="F153" s="64">
        <v>194441.04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</row>
    <row r="154" spans="1:16" x14ac:dyDescent="0.2">
      <c r="A154" s="31" t="s">
        <v>12</v>
      </c>
      <c r="B154" s="30" t="s">
        <v>16</v>
      </c>
      <c r="C154" s="29">
        <v>202664000</v>
      </c>
      <c r="D154" s="64">
        <v>2315774.16</v>
      </c>
      <c r="E154" s="64">
        <v>0</v>
      </c>
      <c r="F154" s="64">
        <v>2314529.89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1244.27</v>
      </c>
    </row>
    <row r="155" spans="1:16" x14ac:dyDescent="0.2">
      <c r="A155" s="31" t="s">
        <v>12</v>
      </c>
      <c r="B155" s="30" t="s">
        <v>16</v>
      </c>
      <c r="C155" s="29">
        <v>204250000</v>
      </c>
      <c r="D155" s="64">
        <v>262147.84000000003</v>
      </c>
      <c r="E155" s="64">
        <v>0</v>
      </c>
      <c r="F155" s="64">
        <v>262147.84000000003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</row>
    <row r="156" spans="1:16" x14ac:dyDescent="0.2">
      <c r="A156" s="31" t="s">
        <v>12</v>
      </c>
      <c r="B156" s="30" t="s">
        <v>15</v>
      </c>
      <c r="C156" s="29">
        <v>1001001</v>
      </c>
      <c r="D156" s="64">
        <v>6806.47</v>
      </c>
      <c r="E156" s="64">
        <v>0</v>
      </c>
      <c r="F156" s="64">
        <v>6806.47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</row>
    <row r="157" spans="1:16" x14ac:dyDescent="0.2">
      <c r="A157" s="31" t="s">
        <v>12</v>
      </c>
      <c r="B157" s="30" t="s">
        <v>15</v>
      </c>
      <c r="C157" s="29">
        <v>120003020</v>
      </c>
      <c r="D157" s="64">
        <v>26597.42</v>
      </c>
      <c r="E157" s="64">
        <v>0</v>
      </c>
      <c r="F157" s="64">
        <v>26597.42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</row>
    <row r="158" spans="1:16" x14ac:dyDescent="0.2">
      <c r="A158" s="31" t="s">
        <v>12</v>
      </c>
      <c r="B158" s="30" t="s">
        <v>15</v>
      </c>
      <c r="C158" s="29">
        <v>202664000</v>
      </c>
      <c r="D158" s="64">
        <v>220037.33</v>
      </c>
      <c r="E158" s="64">
        <v>0</v>
      </c>
      <c r="F158" s="64">
        <v>220037.33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</row>
    <row r="159" spans="1:16" x14ac:dyDescent="0.2">
      <c r="A159" s="31" t="s">
        <v>12</v>
      </c>
      <c r="B159" s="30" t="s">
        <v>15</v>
      </c>
      <c r="C159" s="29">
        <v>204250000</v>
      </c>
      <c r="D159" s="64">
        <v>40271.86</v>
      </c>
      <c r="E159" s="64">
        <v>0</v>
      </c>
      <c r="F159" s="64">
        <v>40271.86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</row>
    <row r="160" spans="1:16" x14ac:dyDescent="0.2">
      <c r="A160" s="31" t="s">
        <v>12</v>
      </c>
      <c r="B160" s="30" t="s">
        <v>14</v>
      </c>
      <c r="C160" s="29">
        <v>202664000</v>
      </c>
      <c r="D160" s="64">
        <v>-2535811.4900000002</v>
      </c>
      <c r="E160" s="64">
        <v>0</v>
      </c>
      <c r="F160" s="64">
        <v>0</v>
      </c>
      <c r="G160" s="64">
        <v>-2534567.2200000002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-1244.27</v>
      </c>
    </row>
    <row r="161" spans="1:16" x14ac:dyDescent="0.2">
      <c r="A161" s="31" t="s">
        <v>12</v>
      </c>
      <c r="B161" s="30" t="s">
        <v>13</v>
      </c>
      <c r="C161" s="29">
        <v>204250000</v>
      </c>
      <c r="D161" s="64">
        <v>-302419.7</v>
      </c>
      <c r="E161" s="64">
        <v>0</v>
      </c>
      <c r="F161" s="64">
        <v>0</v>
      </c>
      <c r="G161" s="64">
        <v>-302419.7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</row>
    <row r="162" spans="1:16" x14ac:dyDescent="0.2">
      <c r="A162" s="31" t="s">
        <v>12</v>
      </c>
      <c r="B162" s="30" t="s">
        <v>11</v>
      </c>
      <c r="C162" s="29">
        <v>120002024</v>
      </c>
      <c r="D162" s="64">
        <v>-3426287.97</v>
      </c>
      <c r="E162" s="64">
        <v>0</v>
      </c>
      <c r="F162" s="64">
        <v>0</v>
      </c>
      <c r="G162" s="64">
        <v>-3426287.97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</row>
    <row r="163" spans="1:16" x14ac:dyDescent="0.2">
      <c r="A163" s="31" t="s">
        <v>12</v>
      </c>
      <c r="B163" s="30" t="s">
        <v>11</v>
      </c>
      <c r="C163" s="29">
        <v>120002031</v>
      </c>
      <c r="D163" s="64">
        <v>-1111237.5900000001</v>
      </c>
      <c r="E163" s="64">
        <v>0</v>
      </c>
      <c r="F163" s="64">
        <v>0</v>
      </c>
      <c r="G163" s="64">
        <v>-1111237.5900000001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</row>
    <row r="164" spans="1:16" x14ac:dyDescent="0.2">
      <c r="A164" s="31" t="s">
        <v>12</v>
      </c>
      <c r="B164" s="30" t="s">
        <v>11</v>
      </c>
      <c r="C164" s="29">
        <v>120002041</v>
      </c>
      <c r="D164" s="64">
        <v>-668697.62</v>
      </c>
      <c r="E164" s="64">
        <v>0</v>
      </c>
      <c r="F164" s="64">
        <v>0</v>
      </c>
      <c r="G164" s="64">
        <v>-668697.62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</row>
    <row r="165" spans="1:16" x14ac:dyDescent="0.2">
      <c r="A165" s="31" t="s">
        <v>12</v>
      </c>
      <c r="B165" s="30" t="s">
        <v>11</v>
      </c>
      <c r="C165" s="29">
        <v>120002067</v>
      </c>
      <c r="D165" s="64">
        <v>-1232600</v>
      </c>
      <c r="E165" s="64">
        <v>0</v>
      </c>
      <c r="F165" s="64">
        <v>0</v>
      </c>
      <c r="G165" s="64">
        <v>-1232600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</row>
    <row r="166" spans="1:16" x14ac:dyDescent="0.2">
      <c r="A166" s="31" t="s">
        <v>12</v>
      </c>
      <c r="B166" s="30" t="s">
        <v>11</v>
      </c>
      <c r="C166" s="29">
        <v>120003020</v>
      </c>
      <c r="D166" s="64">
        <v>-221038.46</v>
      </c>
      <c r="E166" s="64">
        <v>0</v>
      </c>
      <c r="F166" s="64">
        <v>0</v>
      </c>
      <c r="G166" s="64">
        <v>-221038.46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</row>
    <row r="167" spans="1:16" x14ac:dyDescent="0.2">
      <c r="A167" s="31" t="s">
        <v>12</v>
      </c>
      <c r="B167" s="30" t="s">
        <v>11</v>
      </c>
      <c r="C167" s="29">
        <v>120003021</v>
      </c>
      <c r="D167" s="64">
        <v>-14935.3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-14935.3</v>
      </c>
    </row>
    <row r="168" spans="1:16" x14ac:dyDescent="0.2">
      <c r="A168" s="95" t="s">
        <v>10</v>
      </c>
      <c r="B168" s="95"/>
      <c r="C168" s="95"/>
      <c r="D168" s="63">
        <v>583600</v>
      </c>
      <c r="E168" s="63">
        <v>0</v>
      </c>
      <c r="F168" s="63">
        <v>23500</v>
      </c>
      <c r="G168" s="63">
        <v>23500</v>
      </c>
      <c r="H168" s="63">
        <v>23500</v>
      </c>
      <c r="I168" s="63">
        <v>23200</v>
      </c>
      <c r="J168" s="63">
        <v>23200</v>
      </c>
      <c r="K168" s="63">
        <v>23500</v>
      </c>
      <c r="L168" s="63">
        <v>23500</v>
      </c>
      <c r="M168" s="63">
        <v>23200</v>
      </c>
      <c r="N168" s="63">
        <v>22300</v>
      </c>
      <c r="O168" s="63">
        <v>24300</v>
      </c>
      <c r="P168" s="63">
        <v>349900</v>
      </c>
    </row>
    <row r="169" spans="1:16" x14ac:dyDescent="0.2">
      <c r="A169" s="31" t="s">
        <v>8</v>
      </c>
      <c r="B169" s="30" t="s">
        <v>9</v>
      </c>
      <c r="C169" s="29">
        <v>202871000</v>
      </c>
      <c r="D169" s="64">
        <v>325500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325500</v>
      </c>
    </row>
    <row r="170" spans="1:16" x14ac:dyDescent="0.2">
      <c r="A170" s="31" t="s">
        <v>8</v>
      </c>
      <c r="B170" s="30" t="s">
        <v>7</v>
      </c>
      <c r="C170" s="29">
        <v>121003027</v>
      </c>
      <c r="D170" s="64">
        <v>258100</v>
      </c>
      <c r="E170" s="64">
        <v>0</v>
      </c>
      <c r="F170" s="64">
        <v>23500</v>
      </c>
      <c r="G170" s="64">
        <v>23500</v>
      </c>
      <c r="H170" s="64">
        <v>23500</v>
      </c>
      <c r="I170" s="64">
        <v>23200</v>
      </c>
      <c r="J170" s="64">
        <v>23200</v>
      </c>
      <c r="K170" s="64">
        <v>23500</v>
      </c>
      <c r="L170" s="64">
        <v>23500</v>
      </c>
      <c r="M170" s="64">
        <v>23200</v>
      </c>
      <c r="N170" s="64">
        <v>22300</v>
      </c>
      <c r="O170" s="64">
        <v>24300</v>
      </c>
      <c r="P170" s="64">
        <v>24400</v>
      </c>
    </row>
    <row r="171" spans="1:16" x14ac:dyDescent="0.2">
      <c r="A171" s="95" t="s">
        <v>6</v>
      </c>
      <c r="B171" s="95"/>
      <c r="C171" s="95"/>
      <c r="D171" s="63">
        <v>801597</v>
      </c>
      <c r="E171" s="63">
        <v>63175</v>
      </c>
      <c r="F171" s="63">
        <v>63175</v>
      </c>
      <c r="G171" s="63">
        <v>65272</v>
      </c>
      <c r="H171" s="63">
        <v>568575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41400</v>
      </c>
      <c r="O171" s="63">
        <v>0</v>
      </c>
      <c r="P171" s="63">
        <v>0</v>
      </c>
    </row>
    <row r="172" spans="1:16" ht="22.5" x14ac:dyDescent="0.2">
      <c r="A172" s="31" t="s">
        <v>4</v>
      </c>
      <c r="B172" s="30" t="s">
        <v>5</v>
      </c>
      <c r="C172" s="29">
        <v>121002001</v>
      </c>
      <c r="D172" s="64">
        <v>799500</v>
      </c>
      <c r="E172" s="64">
        <v>63175</v>
      </c>
      <c r="F172" s="64">
        <v>63175</v>
      </c>
      <c r="G172" s="64">
        <v>63175</v>
      </c>
      <c r="H172" s="64">
        <v>568575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41400</v>
      </c>
      <c r="O172" s="64">
        <v>0</v>
      </c>
      <c r="P172" s="64">
        <v>0</v>
      </c>
    </row>
    <row r="173" spans="1:16" ht="22.5" x14ac:dyDescent="0.2">
      <c r="A173" s="31" t="s">
        <v>4</v>
      </c>
      <c r="B173" s="30" t="s">
        <v>3</v>
      </c>
      <c r="C173" s="29">
        <v>1001001</v>
      </c>
      <c r="D173" s="64">
        <v>2097</v>
      </c>
      <c r="E173" s="64">
        <v>0</v>
      </c>
      <c r="F173" s="64">
        <v>0</v>
      </c>
      <c r="G173" s="64">
        <v>2097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</row>
    <row r="174" spans="1:16" x14ac:dyDescent="0.2">
      <c r="A174" s="82" t="s">
        <v>2</v>
      </c>
      <c r="B174" s="66" t="s">
        <v>0</v>
      </c>
      <c r="C174" s="66" t="s">
        <v>0</v>
      </c>
      <c r="D174" s="63">
        <v>1447422794.27</v>
      </c>
      <c r="E174" s="63">
        <v>76364395</v>
      </c>
      <c r="F174" s="63">
        <v>109825351.67</v>
      </c>
      <c r="G174" s="63">
        <v>126228591.34</v>
      </c>
      <c r="H174" s="63">
        <v>155868095</v>
      </c>
      <c r="I174" s="63">
        <v>116568120</v>
      </c>
      <c r="J174" s="63">
        <v>133291310</v>
      </c>
      <c r="K174" s="63">
        <v>121668440</v>
      </c>
      <c r="L174" s="63">
        <v>84791350</v>
      </c>
      <c r="M174" s="63">
        <v>123094472.47</v>
      </c>
      <c r="N174" s="63">
        <v>144071545</v>
      </c>
      <c r="O174" s="63">
        <v>97545360</v>
      </c>
      <c r="P174" s="63">
        <v>158105763.78999999</v>
      </c>
    </row>
    <row r="175" spans="1:16" x14ac:dyDescent="0.2">
      <c r="A175" s="82" t="s">
        <v>1</v>
      </c>
      <c r="B175" s="66" t="s">
        <v>0</v>
      </c>
      <c r="C175" s="66" t="s">
        <v>0</v>
      </c>
      <c r="D175" s="83">
        <v>65741100</v>
      </c>
      <c r="E175" s="61">
        <v>5426400</v>
      </c>
      <c r="F175" s="61">
        <v>5829600</v>
      </c>
      <c r="G175" s="61">
        <v>6031300</v>
      </c>
      <c r="H175" s="61">
        <v>7818800</v>
      </c>
      <c r="I175" s="61">
        <v>7678800</v>
      </c>
      <c r="J175" s="61">
        <v>3827900</v>
      </c>
      <c r="K175" s="61">
        <v>577100</v>
      </c>
      <c r="L175" s="61">
        <v>563100</v>
      </c>
      <c r="M175" s="61">
        <v>6837700</v>
      </c>
      <c r="N175" s="61">
        <v>12805900</v>
      </c>
      <c r="O175" s="61">
        <v>5616800</v>
      </c>
      <c r="P175" s="61">
        <v>2727700</v>
      </c>
    </row>
  </sheetData>
  <mergeCells count="21">
    <mergeCell ref="E11:P11"/>
    <mergeCell ref="A11:A12"/>
    <mergeCell ref="B11:B12"/>
    <mergeCell ref="C11:C12"/>
    <mergeCell ref="D11:D12"/>
    <mergeCell ref="K2:O2"/>
    <mergeCell ref="A7:P7"/>
    <mergeCell ref="F9:G9"/>
    <mergeCell ref="A168:C168"/>
    <mergeCell ref="A171:C171"/>
    <mergeCell ref="A45:C45"/>
    <mergeCell ref="A57:C57"/>
    <mergeCell ref="A59:C59"/>
    <mergeCell ref="A116:C116"/>
    <mergeCell ref="A119:C119"/>
    <mergeCell ref="A121:C121"/>
    <mergeCell ref="A16:C16"/>
    <mergeCell ref="A22:C22"/>
    <mergeCell ref="A26:C26"/>
    <mergeCell ref="A28:C28"/>
    <mergeCell ref="A43:C43"/>
  </mergeCell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showGridLines="0" workbookViewId="0">
      <selection activeCell="G8" sqref="G8:R8"/>
    </sheetView>
  </sheetViews>
  <sheetFormatPr defaultColWidth="9.140625" defaultRowHeight="12.75" x14ac:dyDescent="0.2"/>
  <cols>
    <col min="1" max="1" width="0.7109375" customWidth="1"/>
    <col min="2" max="2" width="40.140625" customWidth="1"/>
    <col min="3" max="3" width="25.5703125" customWidth="1"/>
    <col min="4" max="4" width="9.5703125" customWidth="1"/>
    <col min="5" max="5" width="9.140625" customWidth="1"/>
    <col min="6" max="6" width="13" customWidth="1"/>
    <col min="7" max="18" width="11.7109375" customWidth="1"/>
    <col min="19" max="20" width="0" hidden="1" customWidth="1"/>
    <col min="21" max="253" width="9.140625" customWidth="1"/>
  </cols>
  <sheetData>
    <row r="1" spans="1:20" ht="4.5" customHeight="1" x14ac:dyDescent="0.2">
      <c r="A1" s="1"/>
      <c r="B1" s="1"/>
      <c r="C1" s="1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"/>
    </row>
    <row r="2" spans="1:20" ht="12.75" customHeight="1" x14ac:dyDescent="0.2">
      <c r="A2" s="17" t="s">
        <v>138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 t="s">
        <v>131</v>
      </c>
      <c r="T2" s="1"/>
    </row>
    <row r="3" spans="1:20" ht="18" customHeight="1" x14ac:dyDescent="0.2">
      <c r="A3" s="1"/>
      <c r="B3" s="101" t="s">
        <v>137</v>
      </c>
      <c r="C3" s="101" t="s">
        <v>136</v>
      </c>
      <c r="D3" s="99" t="s">
        <v>135</v>
      </c>
      <c r="E3" s="99" t="s">
        <v>128</v>
      </c>
      <c r="F3" s="99" t="s">
        <v>127</v>
      </c>
      <c r="G3" s="101" t="s">
        <v>126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"/>
    </row>
    <row r="4" spans="1:20" ht="18" customHeight="1" x14ac:dyDescent="0.2">
      <c r="A4" s="1"/>
      <c r="B4" s="102"/>
      <c r="C4" s="102"/>
      <c r="D4" s="98"/>
      <c r="E4" s="98"/>
      <c r="F4" s="98"/>
      <c r="G4" s="32" t="s">
        <v>125</v>
      </c>
      <c r="H4" s="32" t="s">
        <v>124</v>
      </c>
      <c r="I4" s="32" t="s">
        <v>123</v>
      </c>
      <c r="J4" s="32" t="s">
        <v>122</v>
      </c>
      <c r="K4" s="32" t="s">
        <v>121</v>
      </c>
      <c r="L4" s="32" t="s">
        <v>120</v>
      </c>
      <c r="M4" s="32" t="s">
        <v>119</v>
      </c>
      <c r="N4" s="32" t="s">
        <v>118</v>
      </c>
      <c r="O4" s="32" t="s">
        <v>117</v>
      </c>
      <c r="P4" s="32" t="s">
        <v>116</v>
      </c>
      <c r="Q4" s="32" t="s">
        <v>115</v>
      </c>
      <c r="R4" s="32" t="s">
        <v>114</v>
      </c>
      <c r="S4" s="15" t="s">
        <v>113</v>
      </c>
      <c r="T4" s="1"/>
    </row>
    <row r="5" spans="1:20" ht="12.75" customHeight="1" x14ac:dyDescent="0.2">
      <c r="A5" s="9"/>
      <c r="B5" s="95" t="s">
        <v>31</v>
      </c>
      <c r="C5" s="95"/>
      <c r="D5" s="95"/>
      <c r="E5" s="100"/>
      <c r="F5" s="28">
        <v>18360000</v>
      </c>
      <c r="G5" s="28">
        <v>0</v>
      </c>
      <c r="H5" s="28">
        <v>0</v>
      </c>
      <c r="I5" s="6">
        <v>0</v>
      </c>
      <c r="J5" s="28">
        <v>0</v>
      </c>
      <c r="K5" s="28">
        <v>0</v>
      </c>
      <c r="L5" s="6">
        <v>0</v>
      </c>
      <c r="M5" s="28">
        <v>0</v>
      </c>
      <c r="N5" s="28">
        <v>360000</v>
      </c>
      <c r="O5" s="6">
        <v>16000000</v>
      </c>
      <c r="P5" s="28">
        <v>2000000</v>
      </c>
      <c r="Q5" s="28">
        <v>0</v>
      </c>
      <c r="R5" s="6">
        <v>0</v>
      </c>
      <c r="S5" s="11">
        <v>2000000</v>
      </c>
      <c r="T5" s="22"/>
    </row>
    <row r="6" spans="1:20" ht="21.75" customHeight="1" x14ac:dyDescent="0.2">
      <c r="A6" s="9"/>
      <c r="B6" s="27" t="s">
        <v>29</v>
      </c>
      <c r="C6" s="26" t="s">
        <v>134</v>
      </c>
      <c r="D6" s="25"/>
      <c r="E6" s="24">
        <v>30100</v>
      </c>
      <c r="F6" s="23">
        <v>18360000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360000</v>
      </c>
      <c r="O6" s="23">
        <v>16000000</v>
      </c>
      <c r="P6" s="23">
        <v>2000000</v>
      </c>
      <c r="Q6" s="23">
        <v>0</v>
      </c>
      <c r="R6" s="23">
        <v>0</v>
      </c>
      <c r="S6" s="7">
        <v>2000000</v>
      </c>
      <c r="T6" s="22"/>
    </row>
    <row r="7" spans="1:20" ht="12.75" customHeight="1" x14ac:dyDescent="0.2">
      <c r="A7" s="1"/>
      <c r="B7" s="5" t="s">
        <v>133</v>
      </c>
      <c r="C7" s="4" t="s">
        <v>0</v>
      </c>
      <c r="D7" s="21" t="s">
        <v>0</v>
      </c>
      <c r="E7" s="21" t="s">
        <v>0</v>
      </c>
      <c r="F7" s="2">
        <f>F6</f>
        <v>18360000</v>
      </c>
      <c r="G7" s="2">
        <f t="shared" ref="G7:R7" si="0">G6</f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360000</v>
      </c>
      <c r="O7" s="2">
        <f t="shared" si="0"/>
        <v>16000000</v>
      </c>
      <c r="P7" s="2">
        <f t="shared" si="0"/>
        <v>2000000</v>
      </c>
      <c r="Q7" s="2">
        <f t="shared" si="0"/>
        <v>0</v>
      </c>
      <c r="R7" s="2">
        <f t="shared" si="0"/>
        <v>0</v>
      </c>
      <c r="S7" s="2">
        <v>768937991.70000005</v>
      </c>
      <c r="T7" s="1"/>
    </row>
    <row r="8" spans="1:20" ht="12.75" customHeight="1" x14ac:dyDescent="0.2">
      <c r="A8" s="1"/>
      <c r="B8" s="5" t="s">
        <v>132</v>
      </c>
      <c r="C8" s="4" t="s">
        <v>0</v>
      </c>
      <c r="D8" s="21" t="s">
        <v>0</v>
      </c>
      <c r="E8" s="21" t="s">
        <v>0</v>
      </c>
      <c r="F8" s="2">
        <f>'поступл. доходов1'!D174+'поступл. ИФДБ'!F7</f>
        <v>1465782794.27</v>
      </c>
      <c r="G8" s="2">
        <f>'поступл. доходов1'!E174+'поступл. ИФДБ'!G7</f>
        <v>76364395</v>
      </c>
      <c r="H8" s="2">
        <f>'поступл. доходов1'!F174+'поступл. ИФДБ'!H7</f>
        <v>109825351.67</v>
      </c>
      <c r="I8" s="2">
        <f>'поступл. доходов1'!G174+'поступл. ИФДБ'!I7</f>
        <v>126228591.34</v>
      </c>
      <c r="J8" s="2">
        <f>'поступл. доходов1'!H174+'поступл. ИФДБ'!J7</f>
        <v>155868095</v>
      </c>
      <c r="K8" s="2">
        <f>'поступл. доходов1'!I174+'поступл. ИФДБ'!K7</f>
        <v>116568120</v>
      </c>
      <c r="L8" s="2">
        <f>'поступл. доходов1'!J174+'поступл. ИФДБ'!L7</f>
        <v>133291310</v>
      </c>
      <c r="M8" s="2">
        <f>'поступл. доходов1'!K174+'поступл. ИФДБ'!M7</f>
        <v>121668440</v>
      </c>
      <c r="N8" s="2">
        <f>'поступл. доходов1'!L174+'поступл. ИФДБ'!N7</f>
        <v>85151350</v>
      </c>
      <c r="O8" s="2">
        <f>'поступл. доходов1'!M174+'поступл. ИФДБ'!O7</f>
        <v>139094472.47</v>
      </c>
      <c r="P8" s="2">
        <f>'поступл. доходов1'!N174+'поступл. ИФДБ'!P7</f>
        <v>146071545</v>
      </c>
      <c r="Q8" s="2">
        <f>'поступл. доходов1'!O174+'поступл. ИФДБ'!Q7</f>
        <v>97545360</v>
      </c>
      <c r="R8" s="2">
        <f>'поступл. доходов1'!P174+'поступл. ИФДБ'!R7</f>
        <v>158105763.78999999</v>
      </c>
      <c r="S8" s="2">
        <v>1537875983.4000001</v>
      </c>
      <c r="T8" s="1"/>
    </row>
  </sheetData>
  <mergeCells count="7">
    <mergeCell ref="B5:E5"/>
    <mergeCell ref="G3:S3"/>
    <mergeCell ref="B3:B4"/>
    <mergeCell ref="D3:D4"/>
    <mergeCell ref="C3:C4"/>
    <mergeCell ref="F3:F4"/>
    <mergeCell ref="E3:E4"/>
  </mergeCells>
  <pageMargins left="0.75" right="0.75" top="1" bottom="1" header="0.5" footer="0.5"/>
  <pageSetup paperSize="9" scale="59" fitToHeight="0" orientation="landscape" horizontalDpi="0" verticalDpi="0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showGridLines="0" topLeftCell="A49" workbookViewId="0">
      <selection activeCell="A2" sqref="A2"/>
    </sheetView>
  </sheetViews>
  <sheetFormatPr defaultColWidth="9.140625" defaultRowHeight="12.75" x14ac:dyDescent="0.2"/>
  <cols>
    <col min="1" max="1" width="0.7109375" customWidth="1"/>
    <col min="2" max="2" width="0" hidden="1" customWidth="1"/>
    <col min="3" max="3" width="40.28515625" customWidth="1"/>
    <col min="4" max="4" width="0" hidden="1" customWidth="1"/>
    <col min="5" max="6" width="9.140625" customWidth="1"/>
    <col min="7" max="7" width="9.5703125" customWidth="1"/>
    <col min="8" max="8" width="13" customWidth="1"/>
    <col min="9" max="20" width="11.7109375" customWidth="1"/>
    <col min="21" max="21" width="0" hidden="1" customWidth="1"/>
    <col min="22" max="22" width="0.28515625" customWidth="1"/>
    <col min="23" max="252" width="9.140625" customWidth="1"/>
  </cols>
  <sheetData>
    <row r="1" spans="1:22" ht="16.5" customHeight="1" x14ac:dyDescent="0.2">
      <c r="A1" s="17" t="s">
        <v>162</v>
      </c>
      <c r="B1" s="1"/>
      <c r="C1" s="1"/>
      <c r="D1" s="1"/>
      <c r="E1" s="1"/>
      <c r="F1" s="1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"/>
    </row>
    <row r="2" spans="1:22" ht="12.75" customHeight="1" x14ac:dyDescent="0.2">
      <c r="A2" s="17" t="s">
        <v>145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6" t="s">
        <v>131</v>
      </c>
      <c r="V2" s="33"/>
    </row>
    <row r="3" spans="1:22" ht="18" customHeight="1" x14ac:dyDescent="0.2">
      <c r="A3" s="1"/>
      <c r="B3" s="101"/>
      <c r="C3" s="101" t="s">
        <v>161</v>
      </c>
      <c r="D3" s="101" t="s">
        <v>144</v>
      </c>
      <c r="E3" s="101" t="s">
        <v>143</v>
      </c>
      <c r="F3" s="101" t="s">
        <v>142</v>
      </c>
      <c r="G3" s="99" t="s">
        <v>135</v>
      </c>
      <c r="H3" s="99" t="s">
        <v>127</v>
      </c>
      <c r="I3" s="101" t="s">
        <v>126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52"/>
      <c r="V3" s="33"/>
    </row>
    <row r="4" spans="1:22" ht="18" customHeight="1" x14ac:dyDescent="0.2">
      <c r="A4" s="1"/>
      <c r="B4" s="102"/>
      <c r="C4" s="102"/>
      <c r="D4" s="102"/>
      <c r="E4" s="102"/>
      <c r="F4" s="102"/>
      <c r="G4" s="98"/>
      <c r="H4" s="98"/>
      <c r="I4" s="51" t="s">
        <v>125</v>
      </c>
      <c r="J4" s="51" t="s">
        <v>124</v>
      </c>
      <c r="K4" s="51" t="s">
        <v>123</v>
      </c>
      <c r="L4" s="51" t="s">
        <v>122</v>
      </c>
      <c r="M4" s="51" t="s">
        <v>121</v>
      </c>
      <c r="N4" s="51" t="s">
        <v>120</v>
      </c>
      <c r="O4" s="51" t="s">
        <v>119</v>
      </c>
      <c r="P4" s="51" t="s">
        <v>118</v>
      </c>
      <c r="Q4" s="51" t="s">
        <v>117</v>
      </c>
      <c r="R4" s="51" t="s">
        <v>116</v>
      </c>
      <c r="S4" s="51" t="s">
        <v>115</v>
      </c>
      <c r="T4" s="51" t="s">
        <v>114</v>
      </c>
      <c r="U4" s="51" t="s">
        <v>113</v>
      </c>
      <c r="V4" s="33"/>
    </row>
    <row r="5" spans="1:22" ht="21.75" customHeight="1" x14ac:dyDescent="0.2">
      <c r="A5" s="9"/>
      <c r="B5" s="95" t="s">
        <v>58</v>
      </c>
      <c r="C5" s="95"/>
      <c r="D5" s="100"/>
      <c r="E5" s="37">
        <v>902</v>
      </c>
      <c r="F5" s="36"/>
      <c r="G5" s="35"/>
      <c r="H5" s="28">
        <v>330031278.62</v>
      </c>
      <c r="I5" s="28">
        <v>16553560</v>
      </c>
      <c r="J5" s="28">
        <v>18920150</v>
      </c>
      <c r="K5" s="6">
        <v>27388155</v>
      </c>
      <c r="L5" s="28">
        <v>29128320</v>
      </c>
      <c r="M5" s="28">
        <v>33269770</v>
      </c>
      <c r="N5" s="6">
        <v>42375860</v>
      </c>
      <c r="O5" s="28">
        <v>42693400</v>
      </c>
      <c r="P5" s="28">
        <v>29362100.09</v>
      </c>
      <c r="Q5" s="6">
        <v>23538890.899999999</v>
      </c>
      <c r="R5" s="28">
        <v>28561832.629999999</v>
      </c>
      <c r="S5" s="28">
        <v>19197050</v>
      </c>
      <c r="T5" s="6">
        <v>19042190</v>
      </c>
      <c r="U5" s="11">
        <v>66801072.630000003</v>
      </c>
      <c r="V5" s="34"/>
    </row>
    <row r="6" spans="1:22" ht="21.75" customHeight="1" x14ac:dyDescent="0.2">
      <c r="A6" s="9"/>
      <c r="B6" s="50">
        <v>0</v>
      </c>
      <c r="C6" s="27" t="s">
        <v>33</v>
      </c>
      <c r="D6" s="49"/>
      <c r="E6" s="39">
        <v>902</v>
      </c>
      <c r="F6" s="38">
        <v>102</v>
      </c>
      <c r="G6" s="84">
        <v>1001001</v>
      </c>
      <c r="H6" s="64">
        <v>2018335</v>
      </c>
      <c r="I6" s="64">
        <v>155750</v>
      </c>
      <c r="J6" s="64">
        <v>155750</v>
      </c>
      <c r="K6" s="64">
        <v>263750</v>
      </c>
      <c r="L6" s="64">
        <v>155750</v>
      </c>
      <c r="M6" s="64">
        <v>155750</v>
      </c>
      <c r="N6" s="64">
        <v>155750</v>
      </c>
      <c r="O6" s="64">
        <v>155750</v>
      </c>
      <c r="P6" s="64">
        <v>155750</v>
      </c>
      <c r="Q6" s="64">
        <v>155750</v>
      </c>
      <c r="R6" s="64">
        <v>155750</v>
      </c>
      <c r="S6" s="64">
        <v>250750</v>
      </c>
      <c r="T6" s="64">
        <v>102085</v>
      </c>
      <c r="U6" s="11">
        <v>508585</v>
      </c>
      <c r="V6" s="34"/>
    </row>
    <row r="7" spans="1:22" ht="21.75" customHeight="1" x14ac:dyDescent="0.2">
      <c r="A7" s="9"/>
      <c r="B7" s="48">
        <v>0</v>
      </c>
      <c r="C7" s="31" t="s">
        <v>33</v>
      </c>
      <c r="D7" s="47"/>
      <c r="E7" s="43">
        <v>902</v>
      </c>
      <c r="F7" s="42">
        <v>104</v>
      </c>
      <c r="G7" s="84">
        <v>1001001</v>
      </c>
      <c r="H7" s="64">
        <v>43402665</v>
      </c>
      <c r="I7" s="64">
        <v>2500000</v>
      </c>
      <c r="J7" s="64">
        <v>3000000</v>
      </c>
      <c r="K7" s="64">
        <v>3361000</v>
      </c>
      <c r="L7" s="64">
        <v>3689000</v>
      </c>
      <c r="M7" s="64">
        <v>3150000</v>
      </c>
      <c r="N7" s="64">
        <v>3500000</v>
      </c>
      <c r="O7" s="64">
        <v>3500000</v>
      </c>
      <c r="P7" s="64">
        <v>5200000</v>
      </c>
      <c r="Q7" s="64">
        <v>3500000</v>
      </c>
      <c r="R7" s="64">
        <v>3500000</v>
      </c>
      <c r="S7" s="64">
        <v>3500000</v>
      </c>
      <c r="T7" s="64">
        <v>5002665</v>
      </c>
      <c r="U7" s="11">
        <v>12002665</v>
      </c>
      <c r="V7" s="34"/>
    </row>
    <row r="8" spans="1:22" ht="21.75" customHeight="1" x14ac:dyDescent="0.2">
      <c r="A8" s="9"/>
      <c r="B8" s="48">
        <v>0</v>
      </c>
      <c r="C8" s="31" t="s">
        <v>33</v>
      </c>
      <c r="D8" s="47"/>
      <c r="E8" s="43">
        <v>902</v>
      </c>
      <c r="F8" s="42">
        <v>104</v>
      </c>
      <c r="G8" s="84">
        <v>1001002</v>
      </c>
      <c r="H8" s="64">
        <v>216000</v>
      </c>
      <c r="I8" s="64">
        <v>0</v>
      </c>
      <c r="J8" s="64">
        <v>0</v>
      </c>
      <c r="K8" s="64">
        <v>216000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11">
        <v>0</v>
      </c>
      <c r="V8" s="34"/>
    </row>
    <row r="9" spans="1:22" ht="21.75" customHeight="1" x14ac:dyDescent="0.2">
      <c r="A9" s="9"/>
      <c r="B9" s="48">
        <v>0</v>
      </c>
      <c r="C9" s="31" t="s">
        <v>33</v>
      </c>
      <c r="D9" s="47"/>
      <c r="E9" s="43">
        <v>902</v>
      </c>
      <c r="F9" s="42">
        <v>104</v>
      </c>
      <c r="G9" s="84">
        <v>121003009</v>
      </c>
      <c r="H9" s="64">
        <v>636700</v>
      </c>
      <c r="I9" s="64">
        <v>53500</v>
      </c>
      <c r="J9" s="64">
        <v>53100</v>
      </c>
      <c r="K9" s="64">
        <v>53100</v>
      </c>
      <c r="L9" s="64">
        <v>53100</v>
      </c>
      <c r="M9" s="64">
        <v>53100</v>
      </c>
      <c r="N9" s="64">
        <v>53040</v>
      </c>
      <c r="O9" s="64">
        <v>53160</v>
      </c>
      <c r="P9" s="64">
        <v>53100</v>
      </c>
      <c r="Q9" s="64">
        <v>53100</v>
      </c>
      <c r="R9" s="64">
        <v>53100</v>
      </c>
      <c r="S9" s="64">
        <v>53100</v>
      </c>
      <c r="T9" s="64">
        <v>52200</v>
      </c>
      <c r="U9" s="11">
        <v>158400</v>
      </c>
      <c r="V9" s="34"/>
    </row>
    <row r="10" spans="1:22" ht="21.75" customHeight="1" x14ac:dyDescent="0.2">
      <c r="A10" s="9"/>
      <c r="B10" s="48">
        <v>0</v>
      </c>
      <c r="C10" s="31" t="s">
        <v>33</v>
      </c>
      <c r="D10" s="47"/>
      <c r="E10" s="43">
        <v>902</v>
      </c>
      <c r="F10" s="42">
        <v>104</v>
      </c>
      <c r="G10" s="84">
        <v>121003010</v>
      </c>
      <c r="H10" s="64">
        <v>4056000</v>
      </c>
      <c r="I10" s="64">
        <v>341000</v>
      </c>
      <c r="J10" s="64">
        <v>338000</v>
      </c>
      <c r="K10" s="64">
        <v>338000</v>
      </c>
      <c r="L10" s="64">
        <v>338000</v>
      </c>
      <c r="M10" s="64">
        <v>338000</v>
      </c>
      <c r="N10" s="64">
        <v>338000</v>
      </c>
      <c r="O10" s="64">
        <v>338000</v>
      </c>
      <c r="P10" s="64">
        <v>338000</v>
      </c>
      <c r="Q10" s="64">
        <v>338000</v>
      </c>
      <c r="R10" s="64">
        <v>338000</v>
      </c>
      <c r="S10" s="64">
        <v>338000</v>
      </c>
      <c r="T10" s="64">
        <v>335000</v>
      </c>
      <c r="U10" s="11">
        <v>1011000</v>
      </c>
      <c r="V10" s="34"/>
    </row>
    <row r="11" spans="1:22" ht="21.75" customHeight="1" x14ac:dyDescent="0.2">
      <c r="A11" s="9"/>
      <c r="B11" s="48">
        <v>0</v>
      </c>
      <c r="C11" s="31" t="s">
        <v>33</v>
      </c>
      <c r="D11" s="47"/>
      <c r="E11" s="43">
        <v>902</v>
      </c>
      <c r="F11" s="42">
        <v>104</v>
      </c>
      <c r="G11" s="84">
        <v>121003011</v>
      </c>
      <c r="H11" s="64">
        <v>3441600</v>
      </c>
      <c r="I11" s="64">
        <v>289400</v>
      </c>
      <c r="J11" s="64">
        <v>286800</v>
      </c>
      <c r="K11" s="64">
        <v>286800</v>
      </c>
      <c r="L11" s="64">
        <v>286800</v>
      </c>
      <c r="M11" s="64">
        <v>286800</v>
      </c>
      <c r="N11" s="64">
        <v>286800</v>
      </c>
      <c r="O11" s="64">
        <v>286800</v>
      </c>
      <c r="P11" s="64">
        <v>403100</v>
      </c>
      <c r="Q11" s="64">
        <v>286800</v>
      </c>
      <c r="R11" s="64">
        <v>286800</v>
      </c>
      <c r="S11" s="64">
        <v>286800</v>
      </c>
      <c r="T11" s="64">
        <v>167900</v>
      </c>
      <c r="U11" s="11">
        <v>741500</v>
      </c>
      <c r="V11" s="34"/>
    </row>
    <row r="12" spans="1:22" ht="21.75" customHeight="1" x14ac:dyDescent="0.2">
      <c r="A12" s="9"/>
      <c r="B12" s="48">
        <v>0</v>
      </c>
      <c r="C12" s="31" t="s">
        <v>33</v>
      </c>
      <c r="D12" s="47"/>
      <c r="E12" s="43">
        <v>902</v>
      </c>
      <c r="F12" s="42">
        <v>104</v>
      </c>
      <c r="G12" s="84">
        <v>121003012</v>
      </c>
      <c r="H12" s="64">
        <v>435500</v>
      </c>
      <c r="I12" s="64">
        <v>36600</v>
      </c>
      <c r="J12" s="64">
        <v>36300</v>
      </c>
      <c r="K12" s="64">
        <v>36250</v>
      </c>
      <c r="L12" s="64">
        <v>36350</v>
      </c>
      <c r="M12" s="64">
        <v>36300</v>
      </c>
      <c r="N12" s="64">
        <v>36250</v>
      </c>
      <c r="O12" s="64">
        <v>36350</v>
      </c>
      <c r="P12" s="64">
        <v>36300</v>
      </c>
      <c r="Q12" s="64">
        <v>36300</v>
      </c>
      <c r="R12" s="64">
        <v>36300</v>
      </c>
      <c r="S12" s="64">
        <v>36250</v>
      </c>
      <c r="T12" s="64">
        <v>35950</v>
      </c>
      <c r="U12" s="11">
        <v>108500</v>
      </c>
      <c r="V12" s="34"/>
    </row>
    <row r="13" spans="1:22" ht="21.75" customHeight="1" x14ac:dyDescent="0.2">
      <c r="A13" s="9"/>
      <c r="B13" s="48">
        <v>0</v>
      </c>
      <c r="C13" s="31" t="s">
        <v>33</v>
      </c>
      <c r="D13" s="47"/>
      <c r="E13" s="43">
        <v>902</v>
      </c>
      <c r="F13" s="42">
        <v>104</v>
      </c>
      <c r="G13" s="84">
        <v>121003017</v>
      </c>
      <c r="H13" s="64">
        <v>636500</v>
      </c>
      <c r="I13" s="64">
        <v>106100</v>
      </c>
      <c r="J13" s="64">
        <v>53050</v>
      </c>
      <c r="K13" s="64">
        <v>53050</v>
      </c>
      <c r="L13" s="64">
        <v>53050</v>
      </c>
      <c r="M13" s="64">
        <v>53050</v>
      </c>
      <c r="N13" s="64">
        <v>53050</v>
      </c>
      <c r="O13" s="64">
        <v>53040</v>
      </c>
      <c r="P13" s="64">
        <v>53050</v>
      </c>
      <c r="Q13" s="64">
        <v>53040</v>
      </c>
      <c r="R13" s="64">
        <v>53040</v>
      </c>
      <c r="S13" s="64">
        <v>52980</v>
      </c>
      <c r="T13" s="64">
        <v>0</v>
      </c>
      <c r="U13" s="11">
        <v>106020</v>
      </c>
      <c r="V13" s="34"/>
    </row>
    <row r="14" spans="1:22" ht="21.75" customHeight="1" x14ac:dyDescent="0.2">
      <c r="A14" s="9"/>
      <c r="B14" s="48">
        <v>0</v>
      </c>
      <c r="C14" s="31" t="s">
        <v>33</v>
      </c>
      <c r="D14" s="47"/>
      <c r="E14" s="43">
        <v>902</v>
      </c>
      <c r="F14" s="42">
        <v>104</v>
      </c>
      <c r="G14" s="84">
        <v>121003018</v>
      </c>
      <c r="H14" s="64">
        <v>1273400</v>
      </c>
      <c r="I14" s="64">
        <v>105870</v>
      </c>
      <c r="J14" s="64">
        <v>178400</v>
      </c>
      <c r="K14" s="64">
        <v>105870</v>
      </c>
      <c r="L14" s="64">
        <v>105870</v>
      </c>
      <c r="M14" s="64">
        <v>105870</v>
      </c>
      <c r="N14" s="64">
        <v>105870</v>
      </c>
      <c r="O14" s="64">
        <v>114600</v>
      </c>
      <c r="P14" s="64">
        <v>114600</v>
      </c>
      <c r="Q14" s="64">
        <v>105870</v>
      </c>
      <c r="R14" s="64">
        <v>105870</v>
      </c>
      <c r="S14" s="64">
        <v>105870</v>
      </c>
      <c r="T14" s="64">
        <v>18840</v>
      </c>
      <c r="U14" s="11">
        <v>230580</v>
      </c>
      <c r="V14" s="34"/>
    </row>
    <row r="15" spans="1:22" ht="21.75" customHeight="1" x14ac:dyDescent="0.2">
      <c r="A15" s="9"/>
      <c r="B15" s="48">
        <v>0</v>
      </c>
      <c r="C15" s="31" t="s">
        <v>33</v>
      </c>
      <c r="D15" s="47"/>
      <c r="E15" s="43">
        <v>902</v>
      </c>
      <c r="F15" s="42">
        <v>105</v>
      </c>
      <c r="G15" s="84">
        <v>203266000</v>
      </c>
      <c r="H15" s="64">
        <v>13200</v>
      </c>
      <c r="I15" s="64">
        <v>0</v>
      </c>
      <c r="J15" s="64">
        <v>0</v>
      </c>
      <c r="K15" s="64">
        <v>0</v>
      </c>
      <c r="L15" s="64">
        <v>13200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11">
        <v>0</v>
      </c>
      <c r="V15" s="34"/>
    </row>
    <row r="16" spans="1:22" ht="21.75" customHeight="1" x14ac:dyDescent="0.2">
      <c r="A16" s="9"/>
      <c r="B16" s="48">
        <v>0</v>
      </c>
      <c r="C16" s="31" t="s">
        <v>33</v>
      </c>
      <c r="D16" s="47"/>
      <c r="E16" s="43">
        <v>902</v>
      </c>
      <c r="F16" s="42">
        <v>107</v>
      </c>
      <c r="G16" s="84">
        <v>1001001</v>
      </c>
      <c r="H16" s="64">
        <v>210000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210000</v>
      </c>
      <c r="Q16" s="64">
        <v>0</v>
      </c>
      <c r="R16" s="64">
        <v>0</v>
      </c>
      <c r="S16" s="64">
        <v>0</v>
      </c>
      <c r="T16" s="64">
        <v>0</v>
      </c>
      <c r="U16" s="11">
        <v>0</v>
      </c>
      <c r="V16" s="34"/>
    </row>
    <row r="17" spans="1:22" ht="21.75" customHeight="1" x14ac:dyDescent="0.2">
      <c r="A17" s="9"/>
      <c r="B17" s="48">
        <v>0</v>
      </c>
      <c r="C17" s="31" t="s">
        <v>33</v>
      </c>
      <c r="D17" s="47"/>
      <c r="E17" s="43">
        <v>902</v>
      </c>
      <c r="F17" s="42">
        <v>111</v>
      </c>
      <c r="G17" s="84">
        <v>1001001</v>
      </c>
      <c r="H17" s="64">
        <v>1000000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1000000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11">
        <v>0</v>
      </c>
      <c r="V17" s="34"/>
    </row>
    <row r="18" spans="1:22" ht="21.75" customHeight="1" x14ac:dyDescent="0.2">
      <c r="A18" s="9"/>
      <c r="B18" s="48">
        <v>0</v>
      </c>
      <c r="C18" s="31" t="s">
        <v>33</v>
      </c>
      <c r="D18" s="47"/>
      <c r="E18" s="43">
        <v>902</v>
      </c>
      <c r="F18" s="42">
        <v>113</v>
      </c>
      <c r="G18" s="84">
        <v>1001001</v>
      </c>
      <c r="H18" s="64">
        <v>79386000</v>
      </c>
      <c r="I18" s="64">
        <v>6800000</v>
      </c>
      <c r="J18" s="64">
        <v>5300000</v>
      </c>
      <c r="K18" s="64">
        <v>6300000</v>
      </c>
      <c r="L18" s="64">
        <v>5300000</v>
      </c>
      <c r="M18" s="64">
        <v>5300000</v>
      </c>
      <c r="N18" s="64">
        <v>6800000</v>
      </c>
      <c r="O18" s="64">
        <v>5370000</v>
      </c>
      <c r="P18" s="64">
        <v>12900000</v>
      </c>
      <c r="Q18" s="64">
        <v>6750000</v>
      </c>
      <c r="R18" s="64">
        <v>6800000</v>
      </c>
      <c r="S18" s="64">
        <v>7912000</v>
      </c>
      <c r="T18" s="64">
        <v>3854000</v>
      </c>
      <c r="U18" s="11">
        <v>18566000</v>
      </c>
      <c r="V18" s="34"/>
    </row>
    <row r="19" spans="1:22" ht="21.75" customHeight="1" x14ac:dyDescent="0.2">
      <c r="A19" s="9"/>
      <c r="B19" s="48">
        <v>0</v>
      </c>
      <c r="C19" s="31" t="s">
        <v>33</v>
      </c>
      <c r="D19" s="47"/>
      <c r="E19" s="43">
        <v>902</v>
      </c>
      <c r="F19" s="42">
        <v>113</v>
      </c>
      <c r="G19" s="84">
        <v>121003022</v>
      </c>
      <c r="H19" s="64">
        <v>96200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55300</v>
      </c>
      <c r="P19" s="64">
        <v>0</v>
      </c>
      <c r="Q19" s="64">
        <v>40900</v>
      </c>
      <c r="R19" s="64">
        <v>0</v>
      </c>
      <c r="S19" s="64">
        <v>0</v>
      </c>
      <c r="T19" s="64">
        <v>0</v>
      </c>
      <c r="U19" s="11">
        <v>0</v>
      </c>
      <c r="V19" s="34"/>
    </row>
    <row r="20" spans="1:22" ht="21.75" customHeight="1" x14ac:dyDescent="0.2">
      <c r="A20" s="9"/>
      <c r="B20" s="48">
        <v>0</v>
      </c>
      <c r="C20" s="31" t="s">
        <v>33</v>
      </c>
      <c r="D20" s="47"/>
      <c r="E20" s="43">
        <v>902</v>
      </c>
      <c r="F20" s="42">
        <v>113</v>
      </c>
      <c r="G20" s="84">
        <v>121003023</v>
      </c>
      <c r="H20" s="64">
        <v>2735840</v>
      </c>
      <c r="I20" s="64">
        <v>276440</v>
      </c>
      <c r="J20" s="64">
        <v>211600</v>
      </c>
      <c r="K20" s="64">
        <v>211600</v>
      </c>
      <c r="L20" s="64">
        <v>211600</v>
      </c>
      <c r="M20" s="64">
        <v>211600</v>
      </c>
      <c r="N20" s="64">
        <v>211600</v>
      </c>
      <c r="O20" s="64">
        <v>211600</v>
      </c>
      <c r="P20" s="64">
        <v>211600</v>
      </c>
      <c r="Q20" s="64">
        <v>211600</v>
      </c>
      <c r="R20" s="64">
        <v>211600</v>
      </c>
      <c r="S20" s="64">
        <v>211600</v>
      </c>
      <c r="T20" s="64">
        <v>343400</v>
      </c>
      <c r="U20" s="11">
        <v>766600</v>
      </c>
      <c r="V20" s="34"/>
    </row>
    <row r="21" spans="1:22" ht="21.75" customHeight="1" x14ac:dyDescent="0.2">
      <c r="A21" s="9"/>
      <c r="B21" s="48">
        <v>0</v>
      </c>
      <c r="C21" s="31" t="s">
        <v>33</v>
      </c>
      <c r="D21" s="47"/>
      <c r="E21" s="43">
        <v>902</v>
      </c>
      <c r="F21" s="42">
        <v>113</v>
      </c>
      <c r="G21" s="84">
        <v>121003024</v>
      </c>
      <c r="H21" s="64">
        <v>18200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18200</v>
      </c>
      <c r="R21" s="64">
        <v>0</v>
      </c>
      <c r="S21" s="64">
        <v>0</v>
      </c>
      <c r="T21" s="64">
        <v>0</v>
      </c>
      <c r="U21" s="11">
        <v>0</v>
      </c>
      <c r="V21" s="34"/>
    </row>
    <row r="22" spans="1:22" ht="21.75" customHeight="1" x14ac:dyDescent="0.2">
      <c r="A22" s="9"/>
      <c r="B22" s="48">
        <v>0</v>
      </c>
      <c r="C22" s="31" t="s">
        <v>33</v>
      </c>
      <c r="D22" s="47"/>
      <c r="E22" s="43">
        <v>902</v>
      </c>
      <c r="F22" s="42">
        <v>113</v>
      </c>
      <c r="G22" s="84">
        <v>121003025</v>
      </c>
      <c r="H22" s="64">
        <v>5164000</v>
      </c>
      <c r="I22" s="64">
        <v>430300</v>
      </c>
      <c r="J22" s="64">
        <v>430300</v>
      </c>
      <c r="K22" s="64">
        <v>430300</v>
      </c>
      <c r="L22" s="64">
        <v>430300</v>
      </c>
      <c r="M22" s="64">
        <v>430300</v>
      </c>
      <c r="N22" s="64">
        <v>440600</v>
      </c>
      <c r="O22" s="64">
        <v>440300</v>
      </c>
      <c r="P22" s="64">
        <v>430300</v>
      </c>
      <c r="Q22" s="64">
        <v>430300</v>
      </c>
      <c r="R22" s="64">
        <v>850600</v>
      </c>
      <c r="S22" s="64">
        <v>0</v>
      </c>
      <c r="T22" s="64">
        <v>420400</v>
      </c>
      <c r="U22" s="11">
        <v>1271000</v>
      </c>
      <c r="V22" s="34"/>
    </row>
    <row r="23" spans="1:22" ht="21.75" customHeight="1" x14ac:dyDescent="0.2">
      <c r="A23" s="9"/>
      <c r="B23" s="48">
        <v>0</v>
      </c>
      <c r="C23" s="31" t="s">
        <v>33</v>
      </c>
      <c r="D23" s="47"/>
      <c r="E23" s="43">
        <v>902</v>
      </c>
      <c r="F23" s="42">
        <v>113</v>
      </c>
      <c r="G23" s="84">
        <v>121003026</v>
      </c>
      <c r="H23" s="64">
        <v>161600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33700</v>
      </c>
      <c r="R23" s="64">
        <v>30000</v>
      </c>
      <c r="S23" s="64">
        <v>63700</v>
      </c>
      <c r="T23" s="64">
        <v>34200</v>
      </c>
      <c r="U23" s="11">
        <v>127900</v>
      </c>
      <c r="V23" s="34"/>
    </row>
    <row r="24" spans="1:22" ht="21.75" customHeight="1" x14ac:dyDescent="0.2">
      <c r="A24" s="9"/>
      <c r="B24" s="48">
        <v>0</v>
      </c>
      <c r="C24" s="31" t="s">
        <v>33</v>
      </c>
      <c r="D24" s="47"/>
      <c r="E24" s="43">
        <v>902</v>
      </c>
      <c r="F24" s="42">
        <v>113</v>
      </c>
      <c r="G24" s="84">
        <v>121003028</v>
      </c>
      <c r="H24" s="64">
        <v>12000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8300</v>
      </c>
      <c r="P24" s="64">
        <v>0</v>
      </c>
      <c r="Q24" s="64">
        <v>3700</v>
      </c>
      <c r="R24" s="64">
        <v>0</v>
      </c>
      <c r="S24" s="64">
        <v>0</v>
      </c>
      <c r="T24" s="64">
        <v>0</v>
      </c>
      <c r="U24" s="11">
        <v>0</v>
      </c>
      <c r="V24" s="34"/>
    </row>
    <row r="25" spans="1:22" ht="21.75" customHeight="1" x14ac:dyDescent="0.2">
      <c r="A25" s="9"/>
      <c r="B25" s="48">
        <v>0</v>
      </c>
      <c r="C25" s="31" t="s">
        <v>33</v>
      </c>
      <c r="D25" s="47"/>
      <c r="E25" s="43">
        <v>902</v>
      </c>
      <c r="F25" s="42">
        <v>113</v>
      </c>
      <c r="G25" s="84">
        <v>121003031</v>
      </c>
      <c r="H25" s="64">
        <v>28300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28300</v>
      </c>
      <c r="Q25" s="64">
        <v>0</v>
      </c>
      <c r="R25" s="64">
        <v>0</v>
      </c>
      <c r="S25" s="64">
        <v>0</v>
      </c>
      <c r="T25" s="64">
        <v>0</v>
      </c>
      <c r="U25" s="11">
        <v>0</v>
      </c>
      <c r="V25" s="34"/>
    </row>
    <row r="26" spans="1:22" ht="21.75" customHeight="1" x14ac:dyDescent="0.2">
      <c r="A26" s="9"/>
      <c r="B26" s="48">
        <v>0</v>
      </c>
      <c r="C26" s="31" t="s">
        <v>33</v>
      </c>
      <c r="D26" s="47"/>
      <c r="E26" s="43">
        <v>902</v>
      </c>
      <c r="F26" s="42">
        <v>113</v>
      </c>
      <c r="G26" s="84">
        <v>121003032</v>
      </c>
      <c r="H26" s="64">
        <v>44240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2420</v>
      </c>
      <c r="R26" s="64">
        <v>41820</v>
      </c>
      <c r="S26" s="64">
        <v>0</v>
      </c>
      <c r="T26" s="64">
        <v>0</v>
      </c>
      <c r="U26" s="11">
        <v>41820</v>
      </c>
      <c r="V26" s="34"/>
    </row>
    <row r="27" spans="1:22" ht="21.75" customHeight="1" x14ac:dyDescent="0.2">
      <c r="A27" s="9"/>
      <c r="B27" s="48">
        <v>0</v>
      </c>
      <c r="C27" s="31" t="s">
        <v>33</v>
      </c>
      <c r="D27" s="47"/>
      <c r="E27" s="43">
        <v>902</v>
      </c>
      <c r="F27" s="42">
        <v>113</v>
      </c>
      <c r="G27" s="84">
        <v>203271000</v>
      </c>
      <c r="H27" s="64">
        <v>967900</v>
      </c>
      <c r="I27" s="64">
        <v>0</v>
      </c>
      <c r="J27" s="64">
        <v>0</v>
      </c>
      <c r="K27" s="64">
        <v>0</v>
      </c>
      <c r="L27" s="64">
        <v>967900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11">
        <v>0</v>
      </c>
      <c r="V27" s="34"/>
    </row>
    <row r="28" spans="1:22" ht="21.75" customHeight="1" x14ac:dyDescent="0.2">
      <c r="A28" s="9"/>
      <c r="B28" s="48">
        <v>0</v>
      </c>
      <c r="C28" s="31" t="s">
        <v>33</v>
      </c>
      <c r="D28" s="47"/>
      <c r="E28" s="43">
        <v>902</v>
      </c>
      <c r="F28" s="42">
        <v>309</v>
      </c>
      <c r="G28" s="84">
        <v>1001001</v>
      </c>
      <c r="H28" s="64">
        <v>378500</v>
      </c>
      <c r="I28" s="64">
        <v>0</v>
      </c>
      <c r="J28" s="64">
        <v>266500</v>
      </c>
      <c r="K28" s="64">
        <v>112000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11">
        <v>0</v>
      </c>
      <c r="V28" s="34"/>
    </row>
    <row r="29" spans="1:22" ht="21.75" customHeight="1" x14ac:dyDescent="0.2">
      <c r="A29" s="9"/>
      <c r="B29" s="48">
        <v>0</v>
      </c>
      <c r="C29" s="31" t="s">
        <v>33</v>
      </c>
      <c r="D29" s="47"/>
      <c r="E29" s="43">
        <v>902</v>
      </c>
      <c r="F29" s="42">
        <v>310</v>
      </c>
      <c r="G29" s="84">
        <v>1001001</v>
      </c>
      <c r="H29" s="64">
        <v>11094550</v>
      </c>
      <c r="I29" s="64">
        <v>280000</v>
      </c>
      <c r="J29" s="64">
        <v>414500</v>
      </c>
      <c r="K29" s="64">
        <v>280000</v>
      </c>
      <c r="L29" s="64">
        <v>280000</v>
      </c>
      <c r="M29" s="64">
        <v>280000</v>
      </c>
      <c r="N29" s="64">
        <v>2060000</v>
      </c>
      <c r="O29" s="64">
        <v>280000</v>
      </c>
      <c r="P29" s="64">
        <v>1528000</v>
      </c>
      <c r="Q29" s="64">
        <v>280000</v>
      </c>
      <c r="R29" s="64">
        <v>280000</v>
      </c>
      <c r="S29" s="64">
        <v>580000</v>
      </c>
      <c r="T29" s="64">
        <v>4552050</v>
      </c>
      <c r="U29" s="11">
        <v>5412050</v>
      </c>
      <c r="V29" s="34"/>
    </row>
    <row r="30" spans="1:22" ht="21.75" customHeight="1" x14ac:dyDescent="0.2">
      <c r="A30" s="9"/>
      <c r="B30" s="48">
        <v>0</v>
      </c>
      <c r="C30" s="31" t="s">
        <v>33</v>
      </c>
      <c r="D30" s="47"/>
      <c r="E30" s="43">
        <v>902</v>
      </c>
      <c r="F30" s="42">
        <v>310</v>
      </c>
      <c r="G30" s="84">
        <v>121003013</v>
      </c>
      <c r="H30" s="64">
        <v>66000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66000</v>
      </c>
      <c r="U30" s="11">
        <v>66000</v>
      </c>
      <c r="V30" s="34"/>
    </row>
    <row r="31" spans="1:22" ht="21.75" customHeight="1" x14ac:dyDescent="0.2">
      <c r="A31" s="9"/>
      <c r="B31" s="48">
        <v>0</v>
      </c>
      <c r="C31" s="31" t="s">
        <v>33</v>
      </c>
      <c r="D31" s="47"/>
      <c r="E31" s="43">
        <v>902</v>
      </c>
      <c r="F31" s="42">
        <v>310</v>
      </c>
      <c r="G31" s="84">
        <v>121003014</v>
      </c>
      <c r="H31" s="64">
        <v>66000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66000</v>
      </c>
      <c r="U31" s="11">
        <v>66000</v>
      </c>
      <c r="V31" s="34"/>
    </row>
    <row r="32" spans="1:22" ht="21.75" customHeight="1" x14ac:dyDescent="0.2">
      <c r="A32" s="9"/>
      <c r="B32" s="48">
        <v>0</v>
      </c>
      <c r="C32" s="31" t="s">
        <v>33</v>
      </c>
      <c r="D32" s="47"/>
      <c r="E32" s="43">
        <v>902</v>
      </c>
      <c r="F32" s="42">
        <v>310</v>
      </c>
      <c r="G32" s="84">
        <v>121004009</v>
      </c>
      <c r="H32" s="64">
        <v>1182300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1182300</v>
      </c>
      <c r="U32" s="11">
        <v>1182300</v>
      </c>
      <c r="V32" s="34"/>
    </row>
    <row r="33" spans="1:22" ht="21.75" customHeight="1" x14ac:dyDescent="0.2">
      <c r="A33" s="9"/>
      <c r="B33" s="48">
        <v>0</v>
      </c>
      <c r="C33" s="31" t="s">
        <v>33</v>
      </c>
      <c r="D33" s="47"/>
      <c r="E33" s="43">
        <v>902</v>
      </c>
      <c r="F33" s="42">
        <v>314</v>
      </c>
      <c r="G33" s="84">
        <v>1001001</v>
      </c>
      <c r="H33" s="64">
        <v>1927500</v>
      </c>
      <c r="I33" s="64">
        <v>0</v>
      </c>
      <c r="J33" s="64">
        <v>32500</v>
      </c>
      <c r="K33" s="64">
        <v>0</v>
      </c>
      <c r="L33" s="64">
        <v>150000</v>
      </c>
      <c r="M33" s="64">
        <v>0</v>
      </c>
      <c r="N33" s="64">
        <v>1545000</v>
      </c>
      <c r="O33" s="64">
        <v>200000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11">
        <v>0</v>
      </c>
      <c r="V33" s="34"/>
    </row>
    <row r="34" spans="1:22" ht="21.75" customHeight="1" x14ac:dyDescent="0.2">
      <c r="A34" s="9"/>
      <c r="B34" s="48">
        <v>0</v>
      </c>
      <c r="C34" s="31" t="s">
        <v>33</v>
      </c>
      <c r="D34" s="47"/>
      <c r="E34" s="43">
        <v>902</v>
      </c>
      <c r="F34" s="42">
        <v>405</v>
      </c>
      <c r="G34" s="84">
        <v>121003033</v>
      </c>
      <c r="H34" s="64">
        <v>19977300</v>
      </c>
      <c r="I34" s="64">
        <v>0</v>
      </c>
      <c r="J34" s="64">
        <v>0</v>
      </c>
      <c r="K34" s="64">
        <v>4997000</v>
      </c>
      <c r="L34" s="64">
        <v>6000000</v>
      </c>
      <c r="M34" s="64">
        <v>6000000</v>
      </c>
      <c r="N34" s="64">
        <v>2980300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11">
        <v>0</v>
      </c>
      <c r="V34" s="34"/>
    </row>
    <row r="35" spans="1:22" ht="21.75" customHeight="1" x14ac:dyDescent="0.2">
      <c r="A35" s="9"/>
      <c r="B35" s="48">
        <v>0</v>
      </c>
      <c r="C35" s="31" t="s">
        <v>33</v>
      </c>
      <c r="D35" s="47"/>
      <c r="E35" s="43">
        <v>902</v>
      </c>
      <c r="F35" s="42">
        <v>405</v>
      </c>
      <c r="G35" s="84">
        <v>121003034</v>
      </c>
      <c r="H35" s="64">
        <v>42600</v>
      </c>
      <c r="I35" s="64">
        <v>0</v>
      </c>
      <c r="J35" s="64">
        <v>42600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11">
        <v>0</v>
      </c>
      <c r="V35" s="34"/>
    </row>
    <row r="36" spans="1:22" ht="21.75" customHeight="1" x14ac:dyDescent="0.2">
      <c r="A36" s="9"/>
      <c r="B36" s="48">
        <v>0</v>
      </c>
      <c r="C36" s="31" t="s">
        <v>33</v>
      </c>
      <c r="D36" s="47"/>
      <c r="E36" s="43">
        <v>902</v>
      </c>
      <c r="F36" s="42">
        <v>406</v>
      </c>
      <c r="G36" s="84">
        <v>1001001</v>
      </c>
      <c r="H36" s="64">
        <v>13000</v>
      </c>
      <c r="I36" s="64">
        <v>0</v>
      </c>
      <c r="J36" s="64">
        <v>13000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11">
        <v>0</v>
      </c>
      <c r="V36" s="34"/>
    </row>
    <row r="37" spans="1:22" ht="21.75" customHeight="1" x14ac:dyDescent="0.2">
      <c r="A37" s="9"/>
      <c r="B37" s="48">
        <v>0</v>
      </c>
      <c r="C37" s="31" t="s">
        <v>33</v>
      </c>
      <c r="D37" s="47"/>
      <c r="E37" s="43">
        <v>902</v>
      </c>
      <c r="F37" s="42">
        <v>407</v>
      </c>
      <c r="G37" s="84">
        <v>1001001</v>
      </c>
      <c r="H37" s="64">
        <v>13000</v>
      </c>
      <c r="I37" s="64">
        <v>0</v>
      </c>
      <c r="J37" s="64">
        <v>13000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11">
        <v>0</v>
      </c>
      <c r="V37" s="34"/>
    </row>
    <row r="38" spans="1:22" ht="21.75" customHeight="1" x14ac:dyDescent="0.2">
      <c r="A38" s="9"/>
      <c r="B38" s="48">
        <v>0</v>
      </c>
      <c r="C38" s="31" t="s">
        <v>33</v>
      </c>
      <c r="D38" s="47"/>
      <c r="E38" s="43">
        <v>902</v>
      </c>
      <c r="F38" s="42">
        <v>408</v>
      </c>
      <c r="G38" s="84">
        <v>1001001</v>
      </c>
      <c r="H38" s="64">
        <v>13000</v>
      </c>
      <c r="I38" s="64">
        <v>0</v>
      </c>
      <c r="J38" s="64">
        <v>13000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11">
        <v>0</v>
      </c>
      <c r="V38" s="34"/>
    </row>
    <row r="39" spans="1:22" ht="21.75" customHeight="1" x14ac:dyDescent="0.2">
      <c r="A39" s="9"/>
      <c r="B39" s="48">
        <v>0</v>
      </c>
      <c r="C39" s="31" t="s">
        <v>33</v>
      </c>
      <c r="D39" s="47"/>
      <c r="E39" s="43">
        <v>902</v>
      </c>
      <c r="F39" s="42">
        <v>409</v>
      </c>
      <c r="G39" s="84">
        <v>1001001</v>
      </c>
      <c r="H39" s="64">
        <v>102763.62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0.09</v>
      </c>
      <c r="Q39" s="64">
        <v>102763.53</v>
      </c>
      <c r="R39" s="64">
        <v>0</v>
      </c>
      <c r="S39" s="64">
        <v>0</v>
      </c>
      <c r="T39" s="64">
        <v>0</v>
      </c>
      <c r="U39" s="11">
        <v>0</v>
      </c>
      <c r="V39" s="34"/>
    </row>
    <row r="40" spans="1:22" ht="21.75" customHeight="1" x14ac:dyDescent="0.2">
      <c r="A40" s="9"/>
      <c r="B40" s="48">
        <v>0</v>
      </c>
      <c r="C40" s="31" t="s">
        <v>33</v>
      </c>
      <c r="D40" s="47"/>
      <c r="E40" s="43">
        <v>902</v>
      </c>
      <c r="F40" s="42">
        <v>412</v>
      </c>
      <c r="G40" s="84">
        <v>1001001</v>
      </c>
      <c r="H40" s="64">
        <v>5825850</v>
      </c>
      <c r="I40" s="64">
        <v>368000</v>
      </c>
      <c r="J40" s="64">
        <v>404250</v>
      </c>
      <c r="K40" s="64">
        <v>788000</v>
      </c>
      <c r="L40" s="64">
        <v>588000</v>
      </c>
      <c r="M40" s="64">
        <v>388000</v>
      </c>
      <c r="N40" s="64">
        <v>388000</v>
      </c>
      <c r="O40" s="64">
        <v>388000</v>
      </c>
      <c r="P40" s="64">
        <v>388000</v>
      </c>
      <c r="Q40" s="64">
        <v>1388000</v>
      </c>
      <c r="R40" s="64">
        <v>388000</v>
      </c>
      <c r="S40" s="64">
        <v>338000</v>
      </c>
      <c r="T40" s="64">
        <v>11600</v>
      </c>
      <c r="U40" s="11">
        <v>737600</v>
      </c>
      <c r="V40" s="34"/>
    </row>
    <row r="41" spans="1:22" ht="21.75" customHeight="1" x14ac:dyDescent="0.2">
      <c r="A41" s="9"/>
      <c r="B41" s="48">
        <v>0</v>
      </c>
      <c r="C41" s="31" t="s">
        <v>33</v>
      </c>
      <c r="D41" s="47"/>
      <c r="E41" s="43">
        <v>902</v>
      </c>
      <c r="F41" s="42">
        <v>502</v>
      </c>
      <c r="G41" s="84">
        <v>1001001</v>
      </c>
      <c r="H41" s="64">
        <v>17947882.370000001</v>
      </c>
      <c r="I41" s="64">
        <v>0</v>
      </c>
      <c r="J41" s="64">
        <v>2000000</v>
      </c>
      <c r="K41" s="64">
        <v>2000035</v>
      </c>
      <c r="L41" s="64">
        <v>2700000</v>
      </c>
      <c r="M41" s="64">
        <v>6900000</v>
      </c>
      <c r="N41" s="64">
        <v>1600000</v>
      </c>
      <c r="O41" s="64">
        <v>2144400</v>
      </c>
      <c r="P41" s="64">
        <v>0</v>
      </c>
      <c r="Q41" s="64">
        <v>603447.37</v>
      </c>
      <c r="R41" s="64">
        <v>0</v>
      </c>
      <c r="S41" s="64">
        <v>0</v>
      </c>
      <c r="T41" s="64">
        <v>0</v>
      </c>
      <c r="U41" s="11">
        <v>0</v>
      </c>
      <c r="V41" s="34"/>
    </row>
    <row r="42" spans="1:22" ht="21.75" customHeight="1" x14ac:dyDescent="0.2">
      <c r="A42" s="9"/>
      <c r="B42" s="48">
        <v>0</v>
      </c>
      <c r="C42" s="31" t="s">
        <v>33</v>
      </c>
      <c r="D42" s="47"/>
      <c r="E42" s="43">
        <v>902</v>
      </c>
      <c r="F42" s="42">
        <v>502</v>
      </c>
      <c r="G42" s="84">
        <v>121002142</v>
      </c>
      <c r="H42" s="64">
        <v>8421052.6300000008</v>
      </c>
      <c r="I42" s="64">
        <v>0</v>
      </c>
      <c r="J42" s="64">
        <v>0</v>
      </c>
      <c r="K42" s="64">
        <v>2000000</v>
      </c>
      <c r="L42" s="64">
        <v>0</v>
      </c>
      <c r="M42" s="64">
        <v>2000000</v>
      </c>
      <c r="N42" s="64">
        <v>0</v>
      </c>
      <c r="O42" s="64">
        <v>0</v>
      </c>
      <c r="P42" s="64">
        <v>0</v>
      </c>
      <c r="Q42" s="64">
        <v>3000000</v>
      </c>
      <c r="R42" s="64">
        <v>1421052.63</v>
      </c>
      <c r="S42" s="64">
        <v>0</v>
      </c>
      <c r="T42" s="64">
        <v>0</v>
      </c>
      <c r="U42" s="11">
        <v>1421052.63</v>
      </c>
      <c r="V42" s="34"/>
    </row>
    <row r="43" spans="1:22" ht="21.75" customHeight="1" x14ac:dyDescent="0.2">
      <c r="A43" s="9"/>
      <c r="B43" s="48">
        <v>0</v>
      </c>
      <c r="C43" s="31" t="s">
        <v>33</v>
      </c>
      <c r="D43" s="47"/>
      <c r="E43" s="43">
        <v>902</v>
      </c>
      <c r="F43" s="42">
        <v>503</v>
      </c>
      <c r="G43" s="84">
        <v>1001001</v>
      </c>
      <c r="H43" s="64">
        <v>65000</v>
      </c>
      <c r="I43" s="64">
        <v>0</v>
      </c>
      <c r="J43" s="64">
        <v>65000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11">
        <v>0</v>
      </c>
      <c r="V43" s="34"/>
    </row>
    <row r="44" spans="1:22" ht="21.75" customHeight="1" x14ac:dyDescent="0.2">
      <c r="A44" s="9"/>
      <c r="B44" s="48">
        <v>0</v>
      </c>
      <c r="C44" s="31" t="s">
        <v>33</v>
      </c>
      <c r="D44" s="47"/>
      <c r="E44" s="43">
        <v>902</v>
      </c>
      <c r="F44" s="42">
        <v>505</v>
      </c>
      <c r="G44" s="84">
        <v>1001001</v>
      </c>
      <c r="H44" s="64">
        <v>32500</v>
      </c>
      <c r="I44" s="64">
        <v>0</v>
      </c>
      <c r="J44" s="64">
        <v>32500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11">
        <v>0</v>
      </c>
      <c r="V44" s="34"/>
    </row>
    <row r="45" spans="1:22" ht="21.75" customHeight="1" x14ac:dyDescent="0.2">
      <c r="A45" s="9"/>
      <c r="B45" s="48">
        <v>0</v>
      </c>
      <c r="C45" s="31" t="s">
        <v>33</v>
      </c>
      <c r="D45" s="47"/>
      <c r="E45" s="43">
        <v>902</v>
      </c>
      <c r="F45" s="42">
        <v>707</v>
      </c>
      <c r="G45" s="84">
        <v>1001001</v>
      </c>
      <c r="H45" s="64">
        <v>893000</v>
      </c>
      <c r="I45" s="64">
        <v>70000</v>
      </c>
      <c r="J45" s="64">
        <v>80000</v>
      </c>
      <c r="K45" s="64">
        <v>90000</v>
      </c>
      <c r="L45" s="64">
        <v>90000</v>
      </c>
      <c r="M45" s="64">
        <v>131000</v>
      </c>
      <c r="N45" s="64">
        <v>90000</v>
      </c>
      <c r="O45" s="64">
        <v>50000</v>
      </c>
      <c r="P45" s="64">
        <v>42500</v>
      </c>
      <c r="Q45" s="64">
        <v>40000</v>
      </c>
      <c r="R45" s="64">
        <v>50000</v>
      </c>
      <c r="S45" s="64">
        <v>118000</v>
      </c>
      <c r="T45" s="64">
        <v>41500</v>
      </c>
      <c r="U45" s="11">
        <v>209500</v>
      </c>
      <c r="V45" s="34"/>
    </row>
    <row r="46" spans="1:22" ht="21.75" customHeight="1" x14ac:dyDescent="0.2">
      <c r="A46" s="9"/>
      <c r="B46" s="48">
        <v>0</v>
      </c>
      <c r="C46" s="31" t="s">
        <v>33</v>
      </c>
      <c r="D46" s="47"/>
      <c r="E46" s="43">
        <v>902</v>
      </c>
      <c r="F46" s="42">
        <v>707</v>
      </c>
      <c r="G46" s="84">
        <v>121003021</v>
      </c>
      <c r="H46" s="64">
        <v>124800</v>
      </c>
      <c r="I46" s="64">
        <v>0</v>
      </c>
      <c r="J46" s="64">
        <v>0</v>
      </c>
      <c r="K46" s="64">
        <v>45400</v>
      </c>
      <c r="L46" s="64">
        <v>79400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11">
        <v>0</v>
      </c>
      <c r="V46" s="34"/>
    </row>
    <row r="47" spans="1:22" ht="21.75" customHeight="1" x14ac:dyDescent="0.2">
      <c r="A47" s="9"/>
      <c r="B47" s="48">
        <v>0</v>
      </c>
      <c r="C47" s="31" t="s">
        <v>33</v>
      </c>
      <c r="D47" s="47"/>
      <c r="E47" s="43">
        <v>902</v>
      </c>
      <c r="F47" s="42">
        <v>1001</v>
      </c>
      <c r="G47" s="84">
        <v>1001001</v>
      </c>
      <c r="H47" s="64">
        <v>3170000</v>
      </c>
      <c r="I47" s="64">
        <v>150000</v>
      </c>
      <c r="J47" s="64">
        <v>250000</v>
      </c>
      <c r="K47" s="64">
        <v>250000</v>
      </c>
      <c r="L47" s="64">
        <v>250000</v>
      </c>
      <c r="M47" s="64">
        <v>250000</v>
      </c>
      <c r="N47" s="64">
        <v>250000</v>
      </c>
      <c r="O47" s="64">
        <v>250000</v>
      </c>
      <c r="P47" s="64">
        <v>250000</v>
      </c>
      <c r="Q47" s="64">
        <v>255000</v>
      </c>
      <c r="R47" s="64">
        <v>250000</v>
      </c>
      <c r="S47" s="64">
        <v>250000</v>
      </c>
      <c r="T47" s="64">
        <v>515000</v>
      </c>
      <c r="U47" s="11">
        <v>1015000</v>
      </c>
      <c r="V47" s="34"/>
    </row>
    <row r="48" spans="1:22" ht="21.75" customHeight="1" x14ac:dyDescent="0.2">
      <c r="A48" s="9"/>
      <c r="B48" s="48">
        <v>0</v>
      </c>
      <c r="C48" s="31" t="s">
        <v>33</v>
      </c>
      <c r="D48" s="47"/>
      <c r="E48" s="43">
        <v>902</v>
      </c>
      <c r="F48" s="42">
        <v>1004</v>
      </c>
      <c r="G48" s="84">
        <v>121003001</v>
      </c>
      <c r="H48" s="64">
        <v>31790700</v>
      </c>
      <c r="I48" s="64">
        <v>2590600</v>
      </c>
      <c r="J48" s="64">
        <v>2600000</v>
      </c>
      <c r="K48" s="64">
        <v>2600000</v>
      </c>
      <c r="L48" s="64">
        <v>2800000</v>
      </c>
      <c r="M48" s="64">
        <v>2700000</v>
      </c>
      <c r="N48" s="64">
        <v>2700000</v>
      </c>
      <c r="O48" s="64">
        <v>3500000</v>
      </c>
      <c r="P48" s="64">
        <v>2700000</v>
      </c>
      <c r="Q48" s="64">
        <v>2700000</v>
      </c>
      <c r="R48" s="64">
        <v>3500000</v>
      </c>
      <c r="S48" s="64">
        <v>2600000</v>
      </c>
      <c r="T48" s="64">
        <v>800100</v>
      </c>
      <c r="U48" s="11">
        <v>6900100</v>
      </c>
      <c r="V48" s="34"/>
    </row>
    <row r="49" spans="1:22" ht="21.75" customHeight="1" x14ac:dyDescent="0.2">
      <c r="A49" s="9"/>
      <c r="B49" s="48">
        <v>0</v>
      </c>
      <c r="C49" s="31" t="s">
        <v>33</v>
      </c>
      <c r="D49" s="47"/>
      <c r="E49" s="43">
        <v>902</v>
      </c>
      <c r="F49" s="42">
        <v>1004</v>
      </c>
      <c r="G49" s="84">
        <v>121003002</v>
      </c>
      <c r="H49" s="64">
        <v>29021000</v>
      </c>
      <c r="I49" s="64">
        <v>2000000</v>
      </c>
      <c r="J49" s="64">
        <v>2500000</v>
      </c>
      <c r="K49" s="64">
        <v>2500000</v>
      </c>
      <c r="L49" s="64">
        <v>2500000</v>
      </c>
      <c r="M49" s="64">
        <v>2500000</v>
      </c>
      <c r="N49" s="64">
        <v>2500000</v>
      </c>
      <c r="O49" s="64">
        <v>2700000</v>
      </c>
      <c r="P49" s="64">
        <v>2600000</v>
      </c>
      <c r="Q49" s="64">
        <v>3000000</v>
      </c>
      <c r="R49" s="64">
        <v>2500000</v>
      </c>
      <c r="S49" s="64">
        <v>2500000</v>
      </c>
      <c r="T49" s="64">
        <v>1221000</v>
      </c>
      <c r="U49" s="11">
        <v>6221000</v>
      </c>
      <c r="V49" s="34"/>
    </row>
    <row r="50" spans="1:22" ht="21.75" customHeight="1" x14ac:dyDescent="0.2">
      <c r="A50" s="9"/>
      <c r="B50" s="48">
        <v>0</v>
      </c>
      <c r="C50" s="31" t="s">
        <v>33</v>
      </c>
      <c r="D50" s="47"/>
      <c r="E50" s="43">
        <v>902</v>
      </c>
      <c r="F50" s="42">
        <v>1004</v>
      </c>
      <c r="G50" s="84">
        <v>121003037</v>
      </c>
      <c r="H50" s="64">
        <v>28013300</v>
      </c>
      <c r="I50" s="64">
        <v>0</v>
      </c>
      <c r="J50" s="64">
        <v>0</v>
      </c>
      <c r="K50" s="64">
        <v>0</v>
      </c>
      <c r="L50" s="64">
        <v>1900000</v>
      </c>
      <c r="M50" s="64">
        <v>1900000</v>
      </c>
      <c r="N50" s="64">
        <v>0</v>
      </c>
      <c r="O50" s="64">
        <v>22493800</v>
      </c>
      <c r="P50" s="64">
        <v>1719500</v>
      </c>
      <c r="Q50" s="64">
        <v>0</v>
      </c>
      <c r="R50" s="64">
        <v>0</v>
      </c>
      <c r="S50" s="64">
        <v>0</v>
      </c>
      <c r="T50" s="64">
        <v>0</v>
      </c>
      <c r="U50" s="11">
        <v>0</v>
      </c>
      <c r="V50" s="34"/>
    </row>
    <row r="51" spans="1:22" ht="21.75" customHeight="1" x14ac:dyDescent="0.2">
      <c r="A51" s="9"/>
      <c r="B51" s="48">
        <v>0</v>
      </c>
      <c r="C51" s="31" t="s">
        <v>33</v>
      </c>
      <c r="D51" s="47"/>
      <c r="E51" s="43">
        <v>902</v>
      </c>
      <c r="F51" s="42">
        <v>1004</v>
      </c>
      <c r="G51" s="84">
        <v>202803000</v>
      </c>
      <c r="H51" s="64">
        <v>14000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14000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11">
        <v>0</v>
      </c>
      <c r="V51" s="34"/>
    </row>
    <row r="52" spans="1:22" ht="21.75" customHeight="1" x14ac:dyDescent="0.2">
      <c r="A52" s="9"/>
      <c r="B52" s="48">
        <v>0</v>
      </c>
      <c r="C52" s="31" t="s">
        <v>33</v>
      </c>
      <c r="D52" s="47"/>
      <c r="E52" s="43">
        <v>902</v>
      </c>
      <c r="F52" s="42">
        <v>1004</v>
      </c>
      <c r="G52" s="84">
        <v>202803185</v>
      </c>
      <c r="H52" s="64">
        <v>1544800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1544800</v>
      </c>
      <c r="S52" s="64">
        <v>0</v>
      </c>
      <c r="T52" s="64">
        <v>0</v>
      </c>
      <c r="U52" s="11">
        <v>1544800</v>
      </c>
      <c r="V52" s="34"/>
    </row>
    <row r="53" spans="1:22" ht="21.75" customHeight="1" x14ac:dyDescent="0.2">
      <c r="A53" s="9"/>
      <c r="B53" s="48">
        <v>0</v>
      </c>
      <c r="C53" s="31" t="s">
        <v>33</v>
      </c>
      <c r="D53" s="47"/>
      <c r="E53" s="43">
        <v>902</v>
      </c>
      <c r="F53" s="42">
        <v>1004</v>
      </c>
      <c r="G53" s="84">
        <v>202803186</v>
      </c>
      <c r="H53" s="64">
        <v>1544800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1544800</v>
      </c>
      <c r="S53" s="64">
        <v>0</v>
      </c>
      <c r="T53" s="64">
        <v>0</v>
      </c>
      <c r="U53" s="11">
        <v>1544800</v>
      </c>
      <c r="V53" s="34"/>
    </row>
    <row r="54" spans="1:22" ht="21.75" customHeight="1" x14ac:dyDescent="0.2">
      <c r="A54" s="9"/>
      <c r="B54" s="48">
        <v>0</v>
      </c>
      <c r="C54" s="31" t="s">
        <v>33</v>
      </c>
      <c r="D54" s="47"/>
      <c r="E54" s="43">
        <v>902</v>
      </c>
      <c r="F54" s="42">
        <v>1004</v>
      </c>
      <c r="G54" s="84">
        <v>202803187</v>
      </c>
      <c r="H54" s="64">
        <v>1540100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1540100</v>
      </c>
      <c r="S54" s="64">
        <v>0</v>
      </c>
      <c r="T54" s="64">
        <v>0</v>
      </c>
      <c r="U54" s="11">
        <v>1540100</v>
      </c>
      <c r="V54" s="34"/>
    </row>
    <row r="55" spans="1:22" ht="21.75" customHeight="1" x14ac:dyDescent="0.2">
      <c r="A55" s="9"/>
      <c r="B55" s="48">
        <v>0</v>
      </c>
      <c r="C55" s="31" t="s">
        <v>33</v>
      </c>
      <c r="D55" s="47"/>
      <c r="E55" s="43">
        <v>902</v>
      </c>
      <c r="F55" s="42">
        <v>1004</v>
      </c>
      <c r="G55" s="84">
        <v>202803188</v>
      </c>
      <c r="H55" s="64">
        <v>1540100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1540100</v>
      </c>
      <c r="S55" s="64">
        <v>0</v>
      </c>
      <c r="T55" s="64">
        <v>0</v>
      </c>
      <c r="U55" s="11">
        <v>1540100</v>
      </c>
      <c r="V55" s="34"/>
    </row>
    <row r="56" spans="1:22" ht="21.75" customHeight="1" x14ac:dyDescent="0.2">
      <c r="A56" s="9"/>
      <c r="B56" s="48">
        <v>0</v>
      </c>
      <c r="C56" s="31" t="s">
        <v>33</v>
      </c>
      <c r="D56" s="47"/>
      <c r="E56" s="43">
        <v>902</v>
      </c>
      <c r="F56" s="42">
        <v>1004</v>
      </c>
      <c r="G56" s="84">
        <v>202803189</v>
      </c>
      <c r="H56" s="64">
        <v>1540100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1540100</v>
      </c>
      <c r="S56" s="64">
        <v>0</v>
      </c>
      <c r="T56" s="64">
        <v>0</v>
      </c>
      <c r="U56" s="11">
        <v>1540100</v>
      </c>
      <c r="V56" s="34"/>
    </row>
    <row r="57" spans="1:22" ht="21.75" customHeight="1" x14ac:dyDescent="0.2">
      <c r="A57" s="9"/>
      <c r="B57" s="48">
        <v>0</v>
      </c>
      <c r="C57" s="31" t="s">
        <v>33</v>
      </c>
      <c r="D57" s="47"/>
      <c r="E57" s="43">
        <v>902</v>
      </c>
      <c r="F57" s="42">
        <v>1006</v>
      </c>
      <c r="G57" s="84">
        <v>1001001</v>
      </c>
      <c r="H57" s="64">
        <v>890000</v>
      </c>
      <c r="I57" s="64">
        <v>0</v>
      </c>
      <c r="J57" s="64">
        <v>150000</v>
      </c>
      <c r="K57" s="64">
        <v>70000</v>
      </c>
      <c r="L57" s="64">
        <v>150000</v>
      </c>
      <c r="M57" s="64">
        <v>100000</v>
      </c>
      <c r="N57" s="64">
        <v>0</v>
      </c>
      <c r="O57" s="64">
        <v>50000</v>
      </c>
      <c r="P57" s="64">
        <v>0</v>
      </c>
      <c r="Q57" s="64">
        <v>150000</v>
      </c>
      <c r="R57" s="64">
        <v>0</v>
      </c>
      <c r="S57" s="64">
        <v>0</v>
      </c>
      <c r="T57" s="64">
        <v>220000</v>
      </c>
      <c r="U57" s="11">
        <v>220000</v>
      </c>
      <c r="V57" s="34"/>
    </row>
    <row r="58" spans="1:22" ht="21.75" customHeight="1" x14ac:dyDescent="0.2">
      <c r="A58" s="9"/>
      <c r="B58" s="45">
        <v>0</v>
      </c>
      <c r="C58" s="8" t="s">
        <v>33</v>
      </c>
      <c r="D58" s="44"/>
      <c r="E58" s="43">
        <v>902</v>
      </c>
      <c r="F58" s="42">
        <v>1403</v>
      </c>
      <c r="G58" s="84">
        <v>1001001</v>
      </c>
      <c r="H58" s="64">
        <v>15281600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15281600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11">
        <v>0</v>
      </c>
      <c r="V58" s="34"/>
    </row>
    <row r="59" spans="1:22" ht="32.25" customHeight="1" x14ac:dyDescent="0.2">
      <c r="A59" s="9"/>
      <c r="B59" s="95" t="s">
        <v>31</v>
      </c>
      <c r="C59" s="95"/>
      <c r="D59" s="100"/>
      <c r="E59" s="37">
        <v>905</v>
      </c>
      <c r="F59" s="36"/>
      <c r="G59" s="85"/>
      <c r="H59" s="63">
        <v>28537100</v>
      </c>
      <c r="I59" s="63">
        <v>1200000</v>
      </c>
      <c r="J59" s="63">
        <v>4586200</v>
      </c>
      <c r="K59" s="63">
        <v>1200000</v>
      </c>
      <c r="L59" s="63">
        <v>1200000</v>
      </c>
      <c r="M59" s="63">
        <v>4586200</v>
      </c>
      <c r="N59" s="63">
        <v>1200000</v>
      </c>
      <c r="O59" s="63">
        <v>1200000</v>
      </c>
      <c r="P59" s="63">
        <v>4586200</v>
      </c>
      <c r="Q59" s="63">
        <v>1580000</v>
      </c>
      <c r="R59" s="63">
        <v>1200000</v>
      </c>
      <c r="S59" s="63">
        <v>4206200</v>
      </c>
      <c r="T59" s="63">
        <v>1792300</v>
      </c>
      <c r="U59" s="11">
        <v>7198500</v>
      </c>
      <c r="V59" s="34"/>
    </row>
    <row r="60" spans="1:22" ht="21.75" customHeight="1" x14ac:dyDescent="0.2">
      <c r="A60" s="9"/>
      <c r="B60" s="50">
        <v>0</v>
      </c>
      <c r="C60" s="27" t="s">
        <v>29</v>
      </c>
      <c r="D60" s="49"/>
      <c r="E60" s="39">
        <v>905</v>
      </c>
      <c r="F60" s="38">
        <v>106</v>
      </c>
      <c r="G60" s="84">
        <v>1001001</v>
      </c>
      <c r="H60" s="64">
        <v>14992300</v>
      </c>
      <c r="I60" s="64">
        <v>1200000</v>
      </c>
      <c r="J60" s="64">
        <v>1200000</v>
      </c>
      <c r="K60" s="64">
        <v>1200000</v>
      </c>
      <c r="L60" s="64">
        <v>1200000</v>
      </c>
      <c r="M60" s="64">
        <v>1200000</v>
      </c>
      <c r="N60" s="64">
        <v>1200000</v>
      </c>
      <c r="O60" s="64">
        <v>1200000</v>
      </c>
      <c r="P60" s="64">
        <v>1200000</v>
      </c>
      <c r="Q60" s="64">
        <v>1200000</v>
      </c>
      <c r="R60" s="64">
        <v>1200000</v>
      </c>
      <c r="S60" s="64">
        <v>1200000</v>
      </c>
      <c r="T60" s="64">
        <v>1792300</v>
      </c>
      <c r="U60" s="11">
        <v>4192300</v>
      </c>
      <c r="V60" s="34"/>
    </row>
    <row r="61" spans="1:22" ht="21.75" customHeight="1" x14ac:dyDescent="0.2">
      <c r="A61" s="9"/>
      <c r="B61" s="45">
        <v>0</v>
      </c>
      <c r="C61" s="8" t="s">
        <v>29</v>
      </c>
      <c r="D61" s="44"/>
      <c r="E61" s="43">
        <v>905</v>
      </c>
      <c r="F61" s="42">
        <v>1401</v>
      </c>
      <c r="G61" s="84">
        <v>1001001</v>
      </c>
      <c r="H61" s="64">
        <v>13544800</v>
      </c>
      <c r="I61" s="64">
        <v>0</v>
      </c>
      <c r="J61" s="64">
        <v>3386200</v>
      </c>
      <c r="K61" s="64">
        <v>0</v>
      </c>
      <c r="L61" s="64">
        <v>0</v>
      </c>
      <c r="M61" s="64">
        <v>3386200</v>
      </c>
      <c r="N61" s="64">
        <v>0</v>
      </c>
      <c r="O61" s="64">
        <v>0</v>
      </c>
      <c r="P61" s="64">
        <v>3386200</v>
      </c>
      <c r="Q61" s="64">
        <v>380000</v>
      </c>
      <c r="R61" s="64">
        <v>0</v>
      </c>
      <c r="S61" s="64">
        <v>3006200</v>
      </c>
      <c r="T61" s="64">
        <v>0</v>
      </c>
      <c r="U61" s="11">
        <v>3006200</v>
      </c>
      <c r="V61" s="34"/>
    </row>
    <row r="62" spans="1:22" ht="21.75" customHeight="1" x14ac:dyDescent="0.2">
      <c r="A62" s="9"/>
      <c r="B62" s="95" t="s">
        <v>27</v>
      </c>
      <c r="C62" s="95"/>
      <c r="D62" s="100"/>
      <c r="E62" s="37">
        <v>910</v>
      </c>
      <c r="F62" s="36"/>
      <c r="G62" s="85"/>
      <c r="H62" s="63">
        <v>2300000</v>
      </c>
      <c r="I62" s="63">
        <v>160000</v>
      </c>
      <c r="J62" s="63">
        <v>135700</v>
      </c>
      <c r="K62" s="63">
        <v>172700</v>
      </c>
      <c r="L62" s="63">
        <v>242700</v>
      </c>
      <c r="M62" s="63">
        <v>241700</v>
      </c>
      <c r="N62" s="63">
        <v>270700</v>
      </c>
      <c r="O62" s="63">
        <v>225700</v>
      </c>
      <c r="P62" s="63">
        <v>340700</v>
      </c>
      <c r="Q62" s="63">
        <v>235700</v>
      </c>
      <c r="R62" s="63">
        <v>140700</v>
      </c>
      <c r="S62" s="63">
        <v>100700</v>
      </c>
      <c r="T62" s="63">
        <v>33000</v>
      </c>
      <c r="U62" s="11">
        <v>274400</v>
      </c>
      <c r="V62" s="34"/>
    </row>
    <row r="63" spans="1:22" ht="12.75" customHeight="1" x14ac:dyDescent="0.2">
      <c r="A63" s="9"/>
      <c r="B63" s="50">
        <v>0</v>
      </c>
      <c r="C63" s="27" t="s">
        <v>26</v>
      </c>
      <c r="D63" s="49"/>
      <c r="E63" s="39">
        <v>910</v>
      </c>
      <c r="F63" s="38">
        <v>106</v>
      </c>
      <c r="G63" s="84">
        <v>1001001</v>
      </c>
      <c r="H63" s="64">
        <v>1307000</v>
      </c>
      <c r="I63" s="64">
        <v>160000</v>
      </c>
      <c r="J63" s="64">
        <v>135700</v>
      </c>
      <c r="K63" s="64">
        <v>172700</v>
      </c>
      <c r="L63" s="64">
        <v>100700</v>
      </c>
      <c r="M63" s="64">
        <v>100700</v>
      </c>
      <c r="N63" s="64">
        <v>100700</v>
      </c>
      <c r="O63" s="64">
        <v>100700</v>
      </c>
      <c r="P63" s="64">
        <v>100700</v>
      </c>
      <c r="Q63" s="64">
        <v>100700</v>
      </c>
      <c r="R63" s="64">
        <v>100700</v>
      </c>
      <c r="S63" s="64">
        <v>100700</v>
      </c>
      <c r="T63" s="64">
        <v>33000</v>
      </c>
      <c r="U63" s="11">
        <v>234400</v>
      </c>
      <c r="V63" s="34"/>
    </row>
    <row r="64" spans="1:22" ht="12.75" customHeight="1" x14ac:dyDescent="0.2">
      <c r="A64" s="9"/>
      <c r="B64" s="45">
        <v>0</v>
      </c>
      <c r="C64" s="8" t="s">
        <v>26</v>
      </c>
      <c r="D64" s="44"/>
      <c r="E64" s="43">
        <v>910</v>
      </c>
      <c r="F64" s="42">
        <v>106</v>
      </c>
      <c r="G64" s="84">
        <v>1001002</v>
      </c>
      <c r="H64" s="64">
        <v>993000</v>
      </c>
      <c r="I64" s="64">
        <v>0</v>
      </c>
      <c r="J64" s="64">
        <v>0</v>
      </c>
      <c r="K64" s="64">
        <v>0</v>
      </c>
      <c r="L64" s="64">
        <v>142000</v>
      </c>
      <c r="M64" s="64">
        <v>141000</v>
      </c>
      <c r="N64" s="64">
        <v>170000</v>
      </c>
      <c r="O64" s="64">
        <v>125000</v>
      </c>
      <c r="P64" s="64">
        <v>240000</v>
      </c>
      <c r="Q64" s="64">
        <v>135000</v>
      </c>
      <c r="R64" s="64">
        <v>40000</v>
      </c>
      <c r="S64" s="64">
        <v>0</v>
      </c>
      <c r="T64" s="64">
        <v>0</v>
      </c>
      <c r="U64" s="11">
        <v>40000</v>
      </c>
      <c r="V64" s="34"/>
    </row>
    <row r="65" spans="1:22" ht="12.75" customHeight="1" x14ac:dyDescent="0.2">
      <c r="A65" s="9"/>
      <c r="B65" s="95" t="s">
        <v>24</v>
      </c>
      <c r="C65" s="95"/>
      <c r="D65" s="100"/>
      <c r="E65" s="37">
        <v>925</v>
      </c>
      <c r="F65" s="36"/>
      <c r="G65" s="85"/>
      <c r="H65" s="63">
        <v>1017792185</v>
      </c>
      <c r="I65" s="63">
        <v>60197343</v>
      </c>
      <c r="J65" s="63">
        <v>89195574</v>
      </c>
      <c r="K65" s="63">
        <v>81018352.719999999</v>
      </c>
      <c r="L65" s="63">
        <v>129206227.36</v>
      </c>
      <c r="M65" s="63">
        <v>85431754</v>
      </c>
      <c r="N65" s="63">
        <v>92032161</v>
      </c>
      <c r="O65" s="63">
        <v>60935761</v>
      </c>
      <c r="P65" s="63">
        <v>71035441</v>
      </c>
      <c r="Q65" s="63">
        <v>87792920.640000001</v>
      </c>
      <c r="R65" s="63">
        <v>99676610.400000006</v>
      </c>
      <c r="S65" s="63">
        <v>55006777.520000003</v>
      </c>
      <c r="T65" s="63">
        <v>106263262.36</v>
      </c>
      <c r="U65" s="11">
        <v>260946650.28</v>
      </c>
      <c r="V65" s="34"/>
    </row>
    <row r="66" spans="1:22" ht="12.75" customHeight="1" x14ac:dyDescent="0.2">
      <c r="A66" s="9"/>
      <c r="B66" s="50">
        <v>0</v>
      </c>
      <c r="C66" s="27" t="s">
        <v>12</v>
      </c>
      <c r="D66" s="49"/>
      <c r="E66" s="39">
        <v>925</v>
      </c>
      <c r="F66" s="38">
        <v>701</v>
      </c>
      <c r="G66" s="84">
        <v>1001001</v>
      </c>
      <c r="H66" s="64">
        <v>112908070.64</v>
      </c>
      <c r="I66" s="64">
        <v>8849500</v>
      </c>
      <c r="J66" s="64">
        <v>7701000</v>
      </c>
      <c r="K66" s="64">
        <v>9055600</v>
      </c>
      <c r="L66" s="64">
        <v>11561628.359999999</v>
      </c>
      <c r="M66" s="64">
        <v>6783470</v>
      </c>
      <c r="N66" s="64">
        <v>11338370</v>
      </c>
      <c r="O66" s="64">
        <v>10883970</v>
      </c>
      <c r="P66" s="64">
        <v>7249670</v>
      </c>
      <c r="Q66" s="64">
        <v>14634170</v>
      </c>
      <c r="R66" s="64">
        <v>8176070</v>
      </c>
      <c r="S66" s="64">
        <v>7110970</v>
      </c>
      <c r="T66" s="64">
        <v>9563652.2799999993</v>
      </c>
      <c r="U66" s="11">
        <v>24850692.280000001</v>
      </c>
      <c r="V66" s="34"/>
    </row>
    <row r="67" spans="1:22" ht="12.75" customHeight="1" x14ac:dyDescent="0.2">
      <c r="A67" s="9"/>
      <c r="B67" s="48">
        <v>0</v>
      </c>
      <c r="C67" s="31" t="s">
        <v>12</v>
      </c>
      <c r="D67" s="47"/>
      <c r="E67" s="43">
        <v>925</v>
      </c>
      <c r="F67" s="42">
        <v>701</v>
      </c>
      <c r="G67" s="84">
        <v>1001002</v>
      </c>
      <c r="H67" s="64">
        <v>1000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1000</v>
      </c>
      <c r="R67" s="64">
        <v>0</v>
      </c>
      <c r="S67" s="64">
        <v>0</v>
      </c>
      <c r="T67" s="64">
        <v>0</v>
      </c>
      <c r="U67" s="11">
        <v>0</v>
      </c>
      <c r="V67" s="34"/>
    </row>
    <row r="68" spans="1:22" ht="12.75" customHeight="1" x14ac:dyDescent="0.2">
      <c r="A68" s="9"/>
      <c r="B68" s="48">
        <v>0</v>
      </c>
      <c r="C68" s="31" t="s">
        <v>12</v>
      </c>
      <c r="D68" s="47"/>
      <c r="E68" s="43">
        <v>925</v>
      </c>
      <c r="F68" s="42">
        <v>701</v>
      </c>
      <c r="G68" s="84">
        <v>121002124</v>
      </c>
      <c r="H68" s="64">
        <v>9281370</v>
      </c>
      <c r="I68" s="64">
        <v>0</v>
      </c>
      <c r="J68" s="64">
        <v>9281300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70</v>
      </c>
      <c r="S68" s="64">
        <v>0</v>
      </c>
      <c r="T68" s="64">
        <v>0</v>
      </c>
      <c r="U68" s="11">
        <v>70</v>
      </c>
      <c r="V68" s="34"/>
    </row>
    <row r="69" spans="1:22" ht="12.75" customHeight="1" x14ac:dyDescent="0.2">
      <c r="A69" s="9"/>
      <c r="B69" s="48">
        <v>0</v>
      </c>
      <c r="C69" s="31" t="s">
        <v>12</v>
      </c>
      <c r="D69" s="47"/>
      <c r="E69" s="43">
        <v>925</v>
      </c>
      <c r="F69" s="42">
        <v>701</v>
      </c>
      <c r="G69" s="84">
        <v>121003022</v>
      </c>
      <c r="H69" s="64">
        <v>6418900</v>
      </c>
      <c r="I69" s="64">
        <v>885600</v>
      </c>
      <c r="J69" s="64">
        <v>855800</v>
      </c>
      <c r="K69" s="64">
        <v>831000</v>
      </c>
      <c r="L69" s="64">
        <v>376900</v>
      </c>
      <c r="M69" s="64">
        <v>53300</v>
      </c>
      <c r="N69" s="64">
        <v>53300</v>
      </c>
      <c r="O69" s="64">
        <v>53300</v>
      </c>
      <c r="P69" s="64">
        <v>53300</v>
      </c>
      <c r="Q69" s="64">
        <v>780400</v>
      </c>
      <c r="R69" s="64">
        <v>947900</v>
      </c>
      <c r="S69" s="64">
        <v>861200</v>
      </c>
      <c r="T69" s="64">
        <v>666900</v>
      </c>
      <c r="U69" s="11">
        <v>2476000</v>
      </c>
      <c r="V69" s="34"/>
    </row>
    <row r="70" spans="1:22" ht="12.75" customHeight="1" x14ac:dyDescent="0.2">
      <c r="A70" s="9"/>
      <c r="B70" s="48">
        <v>0</v>
      </c>
      <c r="C70" s="31" t="s">
        <v>12</v>
      </c>
      <c r="D70" s="47"/>
      <c r="E70" s="43">
        <v>925</v>
      </c>
      <c r="F70" s="42">
        <v>701</v>
      </c>
      <c r="G70" s="84">
        <v>121003023</v>
      </c>
      <c r="H70" s="64">
        <v>182400660</v>
      </c>
      <c r="I70" s="64">
        <v>18374960</v>
      </c>
      <c r="J70" s="64">
        <v>14052100</v>
      </c>
      <c r="K70" s="64">
        <v>14052100</v>
      </c>
      <c r="L70" s="64">
        <v>18370100</v>
      </c>
      <c r="M70" s="64">
        <v>9734100</v>
      </c>
      <c r="N70" s="64">
        <v>14052100</v>
      </c>
      <c r="O70" s="64">
        <v>14052100</v>
      </c>
      <c r="P70" s="64">
        <v>14052100</v>
      </c>
      <c r="Q70" s="64">
        <v>14052100</v>
      </c>
      <c r="R70" s="64">
        <v>14052100</v>
      </c>
      <c r="S70" s="64">
        <v>14052100</v>
      </c>
      <c r="T70" s="64">
        <v>23504700</v>
      </c>
      <c r="U70" s="11">
        <v>51608900</v>
      </c>
      <c r="V70" s="34"/>
    </row>
    <row r="71" spans="1:22" ht="12.75" customHeight="1" x14ac:dyDescent="0.2">
      <c r="A71" s="9"/>
      <c r="B71" s="48">
        <v>0</v>
      </c>
      <c r="C71" s="31" t="s">
        <v>12</v>
      </c>
      <c r="D71" s="47"/>
      <c r="E71" s="43">
        <v>925</v>
      </c>
      <c r="F71" s="42">
        <v>701</v>
      </c>
      <c r="G71" s="84">
        <v>121004004</v>
      </c>
      <c r="H71" s="64">
        <v>3700000</v>
      </c>
      <c r="I71" s="64">
        <v>0</v>
      </c>
      <c r="J71" s="64">
        <v>0</v>
      </c>
      <c r="K71" s="64">
        <v>0</v>
      </c>
      <c r="L71" s="64">
        <v>3700000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11">
        <v>0</v>
      </c>
      <c r="V71" s="34"/>
    </row>
    <row r="72" spans="1:22" ht="12.75" customHeight="1" x14ac:dyDescent="0.2">
      <c r="A72" s="9"/>
      <c r="B72" s="48">
        <v>0</v>
      </c>
      <c r="C72" s="31" t="s">
        <v>12</v>
      </c>
      <c r="D72" s="47"/>
      <c r="E72" s="43">
        <v>925</v>
      </c>
      <c r="F72" s="42">
        <v>702</v>
      </c>
      <c r="G72" s="84">
        <v>1001001</v>
      </c>
      <c r="H72" s="64">
        <v>179514781.84</v>
      </c>
      <c r="I72" s="64">
        <v>5329045</v>
      </c>
      <c r="J72" s="64">
        <v>21178765</v>
      </c>
      <c r="K72" s="64">
        <v>14998370</v>
      </c>
      <c r="L72" s="64">
        <v>26541226</v>
      </c>
      <c r="M72" s="64">
        <v>6356295</v>
      </c>
      <c r="N72" s="64">
        <v>11402620</v>
      </c>
      <c r="O72" s="64">
        <v>16481720</v>
      </c>
      <c r="P72" s="64">
        <v>14791420</v>
      </c>
      <c r="Q72" s="64">
        <v>19348990.640000001</v>
      </c>
      <c r="R72" s="64">
        <v>13261645.4</v>
      </c>
      <c r="S72" s="64">
        <v>11056315</v>
      </c>
      <c r="T72" s="64">
        <v>18768369.800000001</v>
      </c>
      <c r="U72" s="11">
        <v>43086330.200000003</v>
      </c>
      <c r="V72" s="34"/>
    </row>
    <row r="73" spans="1:22" ht="12.75" customHeight="1" x14ac:dyDescent="0.2">
      <c r="A73" s="9"/>
      <c r="B73" s="48">
        <v>0</v>
      </c>
      <c r="C73" s="31" t="s">
        <v>12</v>
      </c>
      <c r="D73" s="47"/>
      <c r="E73" s="43">
        <v>925</v>
      </c>
      <c r="F73" s="42">
        <v>702</v>
      </c>
      <c r="G73" s="84">
        <v>121002014</v>
      </c>
      <c r="H73" s="64">
        <v>4000000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4000000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11">
        <v>0</v>
      </c>
      <c r="V73" s="34"/>
    </row>
    <row r="74" spans="1:22" ht="12.75" customHeight="1" x14ac:dyDescent="0.2">
      <c r="A74" s="9"/>
      <c r="B74" s="48">
        <v>0</v>
      </c>
      <c r="C74" s="31" t="s">
        <v>12</v>
      </c>
      <c r="D74" s="47"/>
      <c r="E74" s="43">
        <v>925</v>
      </c>
      <c r="F74" s="42">
        <v>702</v>
      </c>
      <c r="G74" s="84">
        <v>121003024</v>
      </c>
      <c r="H74" s="64">
        <v>1218300</v>
      </c>
      <c r="I74" s="64">
        <v>107500</v>
      </c>
      <c r="J74" s="64">
        <v>136200</v>
      </c>
      <c r="K74" s="64">
        <v>121800</v>
      </c>
      <c r="L74" s="64">
        <v>157700</v>
      </c>
      <c r="M74" s="64">
        <v>125700</v>
      </c>
      <c r="N74" s="64">
        <v>0</v>
      </c>
      <c r="O74" s="64">
        <v>0</v>
      </c>
      <c r="P74" s="64">
        <v>0</v>
      </c>
      <c r="Q74" s="64">
        <v>125100</v>
      </c>
      <c r="R74" s="64">
        <v>157700</v>
      </c>
      <c r="S74" s="64">
        <v>150500</v>
      </c>
      <c r="T74" s="64">
        <v>136100</v>
      </c>
      <c r="U74" s="11">
        <v>444300</v>
      </c>
      <c r="V74" s="34"/>
    </row>
    <row r="75" spans="1:22" ht="12.75" customHeight="1" x14ac:dyDescent="0.2">
      <c r="A75" s="9"/>
      <c r="B75" s="48">
        <v>0</v>
      </c>
      <c r="C75" s="31" t="s">
        <v>12</v>
      </c>
      <c r="D75" s="47"/>
      <c r="E75" s="43">
        <v>925</v>
      </c>
      <c r="F75" s="42">
        <v>702</v>
      </c>
      <c r="G75" s="84">
        <v>121003025</v>
      </c>
      <c r="H75" s="64">
        <v>344265800</v>
      </c>
      <c r="I75" s="64">
        <v>13926200</v>
      </c>
      <c r="J75" s="64">
        <v>23467300</v>
      </c>
      <c r="K75" s="64">
        <v>29226200</v>
      </c>
      <c r="L75" s="64">
        <v>48368100</v>
      </c>
      <c r="M75" s="64">
        <v>38963100</v>
      </c>
      <c r="N75" s="64">
        <v>41055100</v>
      </c>
      <c r="O75" s="64">
        <v>10495700</v>
      </c>
      <c r="P75" s="64">
        <v>13291300</v>
      </c>
      <c r="Q75" s="64">
        <v>26171700</v>
      </c>
      <c r="R75" s="64">
        <v>47286400</v>
      </c>
      <c r="S75" s="64">
        <v>8445300</v>
      </c>
      <c r="T75" s="64">
        <v>43569400</v>
      </c>
      <c r="U75" s="11">
        <v>99301100</v>
      </c>
      <c r="V75" s="34"/>
    </row>
    <row r="76" spans="1:22" ht="12.75" customHeight="1" x14ac:dyDescent="0.2">
      <c r="A76" s="9"/>
      <c r="B76" s="48">
        <v>0</v>
      </c>
      <c r="C76" s="31" t="s">
        <v>12</v>
      </c>
      <c r="D76" s="47"/>
      <c r="E76" s="43">
        <v>925</v>
      </c>
      <c r="F76" s="42">
        <v>702</v>
      </c>
      <c r="G76" s="84">
        <v>121003026</v>
      </c>
      <c r="H76" s="64">
        <v>10779700</v>
      </c>
      <c r="I76" s="64">
        <v>933000</v>
      </c>
      <c r="J76" s="64">
        <v>836500</v>
      </c>
      <c r="K76" s="64">
        <v>655500</v>
      </c>
      <c r="L76" s="64">
        <v>562000</v>
      </c>
      <c r="M76" s="64">
        <v>103300</v>
      </c>
      <c r="N76" s="64">
        <v>55600</v>
      </c>
      <c r="O76" s="64">
        <v>55500</v>
      </c>
      <c r="P76" s="64">
        <v>54600</v>
      </c>
      <c r="Q76" s="64">
        <v>55500</v>
      </c>
      <c r="R76" s="64">
        <v>1869000</v>
      </c>
      <c r="S76" s="64">
        <v>2264300</v>
      </c>
      <c r="T76" s="64">
        <v>3334900</v>
      </c>
      <c r="U76" s="11">
        <v>7468200</v>
      </c>
      <c r="V76" s="34"/>
    </row>
    <row r="77" spans="1:22" ht="12.75" customHeight="1" x14ac:dyDescent="0.2">
      <c r="A77" s="9"/>
      <c r="B77" s="48">
        <v>0</v>
      </c>
      <c r="C77" s="31" t="s">
        <v>12</v>
      </c>
      <c r="D77" s="47"/>
      <c r="E77" s="43">
        <v>925</v>
      </c>
      <c r="F77" s="42">
        <v>702</v>
      </c>
      <c r="G77" s="84">
        <v>121003031</v>
      </c>
      <c r="H77" s="64">
        <v>1883700</v>
      </c>
      <c r="I77" s="64">
        <v>0</v>
      </c>
      <c r="J77" s="64">
        <v>0</v>
      </c>
      <c r="K77" s="64">
        <v>400000</v>
      </c>
      <c r="L77" s="64">
        <v>300000</v>
      </c>
      <c r="M77" s="64">
        <v>0</v>
      </c>
      <c r="N77" s="64">
        <v>0</v>
      </c>
      <c r="O77" s="64">
        <v>239900</v>
      </c>
      <c r="P77" s="64">
        <v>638400</v>
      </c>
      <c r="Q77" s="64">
        <v>305400</v>
      </c>
      <c r="R77" s="64">
        <v>0</v>
      </c>
      <c r="S77" s="64">
        <v>0</v>
      </c>
      <c r="T77" s="64">
        <v>0</v>
      </c>
      <c r="U77" s="11">
        <v>0</v>
      </c>
      <c r="V77" s="34"/>
    </row>
    <row r="78" spans="1:22" ht="12.75" customHeight="1" x14ac:dyDescent="0.2">
      <c r="A78" s="9"/>
      <c r="B78" s="48">
        <v>0</v>
      </c>
      <c r="C78" s="31" t="s">
        <v>12</v>
      </c>
      <c r="D78" s="47"/>
      <c r="E78" s="43">
        <v>925</v>
      </c>
      <c r="F78" s="42">
        <v>702</v>
      </c>
      <c r="G78" s="84">
        <v>121004004</v>
      </c>
      <c r="H78" s="64">
        <v>25000000</v>
      </c>
      <c r="I78" s="64">
        <v>0</v>
      </c>
      <c r="J78" s="64">
        <v>0</v>
      </c>
      <c r="K78" s="64">
        <v>0</v>
      </c>
      <c r="L78" s="64">
        <v>5000000</v>
      </c>
      <c r="M78" s="64">
        <v>5000000</v>
      </c>
      <c r="N78" s="64">
        <v>0</v>
      </c>
      <c r="O78" s="64">
        <v>0</v>
      </c>
      <c r="P78" s="64">
        <v>15000000</v>
      </c>
      <c r="Q78" s="64">
        <v>0</v>
      </c>
      <c r="R78" s="64">
        <v>0</v>
      </c>
      <c r="S78" s="64">
        <v>0</v>
      </c>
      <c r="T78" s="64">
        <v>0</v>
      </c>
      <c r="U78" s="11">
        <v>0</v>
      </c>
      <c r="V78" s="34"/>
    </row>
    <row r="79" spans="1:22" ht="12.75" customHeight="1" x14ac:dyDescent="0.2">
      <c r="A79" s="9"/>
      <c r="B79" s="48">
        <v>0</v>
      </c>
      <c r="C79" s="31" t="s">
        <v>12</v>
      </c>
      <c r="D79" s="47"/>
      <c r="E79" s="43">
        <v>925</v>
      </c>
      <c r="F79" s="42">
        <v>702</v>
      </c>
      <c r="G79" s="84">
        <v>202806002</v>
      </c>
      <c r="H79" s="64">
        <v>30334490.52</v>
      </c>
      <c r="I79" s="64">
        <v>3117738</v>
      </c>
      <c r="J79" s="64">
        <v>3533409</v>
      </c>
      <c r="K79" s="64">
        <v>3741347</v>
      </c>
      <c r="L79" s="64">
        <v>4572689</v>
      </c>
      <c r="M79" s="64">
        <v>3117738</v>
      </c>
      <c r="N79" s="64">
        <v>0</v>
      </c>
      <c r="O79" s="64">
        <v>0</v>
      </c>
      <c r="P79" s="64">
        <v>0</v>
      </c>
      <c r="Q79" s="64">
        <v>4572689</v>
      </c>
      <c r="R79" s="64">
        <v>4364854</v>
      </c>
      <c r="S79" s="64">
        <v>3314026.52</v>
      </c>
      <c r="T79" s="64">
        <v>0</v>
      </c>
      <c r="U79" s="11">
        <v>7678880.5199999996</v>
      </c>
      <c r="V79" s="34"/>
    </row>
    <row r="80" spans="1:22" ht="12.75" customHeight="1" x14ac:dyDescent="0.2">
      <c r="A80" s="9"/>
      <c r="B80" s="48">
        <v>0</v>
      </c>
      <c r="C80" s="31" t="s">
        <v>12</v>
      </c>
      <c r="D80" s="47"/>
      <c r="E80" s="43">
        <v>925</v>
      </c>
      <c r="F80" s="42">
        <v>702</v>
      </c>
      <c r="G80" s="84">
        <v>204300000</v>
      </c>
      <c r="H80" s="64">
        <v>28826300</v>
      </c>
      <c r="I80" s="64">
        <v>2402200</v>
      </c>
      <c r="J80" s="64">
        <v>2402200</v>
      </c>
      <c r="K80" s="64">
        <v>2402200</v>
      </c>
      <c r="L80" s="64">
        <v>2402200</v>
      </c>
      <c r="M80" s="64">
        <v>4654600</v>
      </c>
      <c r="N80" s="64">
        <v>3827900</v>
      </c>
      <c r="O80" s="64">
        <v>563100</v>
      </c>
      <c r="P80" s="64">
        <v>563100</v>
      </c>
      <c r="Q80" s="64">
        <v>2402200</v>
      </c>
      <c r="R80" s="64">
        <v>2402200</v>
      </c>
      <c r="S80" s="64">
        <v>2402200</v>
      </c>
      <c r="T80" s="64">
        <v>2402200</v>
      </c>
      <c r="U80" s="11">
        <v>7206600</v>
      </c>
      <c r="V80" s="34"/>
    </row>
    <row r="81" spans="1:22" ht="12.75" customHeight="1" x14ac:dyDescent="0.2">
      <c r="A81" s="9"/>
      <c r="B81" s="48">
        <v>0</v>
      </c>
      <c r="C81" s="31" t="s">
        <v>12</v>
      </c>
      <c r="D81" s="47"/>
      <c r="E81" s="43">
        <v>925</v>
      </c>
      <c r="F81" s="42">
        <v>703</v>
      </c>
      <c r="G81" s="84">
        <v>1001001</v>
      </c>
      <c r="H81" s="64">
        <v>47079652</v>
      </c>
      <c r="I81" s="64">
        <v>4024400</v>
      </c>
      <c r="J81" s="64">
        <v>3906800</v>
      </c>
      <c r="K81" s="64">
        <v>3944000</v>
      </c>
      <c r="L81" s="64">
        <v>4016984</v>
      </c>
      <c r="M81" s="64">
        <v>4978871</v>
      </c>
      <c r="N81" s="64">
        <v>3871671</v>
      </c>
      <c r="O81" s="64">
        <v>4992971</v>
      </c>
      <c r="P81" s="64">
        <v>3762271</v>
      </c>
      <c r="Q81" s="64">
        <v>3771171</v>
      </c>
      <c r="R81" s="64">
        <v>3961471</v>
      </c>
      <c r="S81" s="64">
        <v>3852671</v>
      </c>
      <c r="T81" s="64">
        <v>1996371</v>
      </c>
      <c r="U81" s="11">
        <v>9810513</v>
      </c>
      <c r="V81" s="34"/>
    </row>
    <row r="82" spans="1:22" ht="12.75" customHeight="1" x14ac:dyDescent="0.2">
      <c r="A82" s="9"/>
      <c r="B82" s="48">
        <v>0</v>
      </c>
      <c r="C82" s="31" t="s">
        <v>12</v>
      </c>
      <c r="D82" s="47"/>
      <c r="E82" s="43">
        <v>925</v>
      </c>
      <c r="F82" s="42">
        <v>703</v>
      </c>
      <c r="G82" s="84">
        <v>121003028</v>
      </c>
      <c r="H82" s="64">
        <v>800500</v>
      </c>
      <c r="I82" s="64">
        <v>137200</v>
      </c>
      <c r="J82" s="64">
        <v>134200</v>
      </c>
      <c r="K82" s="64">
        <v>129200</v>
      </c>
      <c r="L82" s="64">
        <v>66700</v>
      </c>
      <c r="M82" s="64">
        <v>7500</v>
      </c>
      <c r="N82" s="64">
        <v>7500</v>
      </c>
      <c r="O82" s="64">
        <v>7500</v>
      </c>
      <c r="P82" s="64">
        <v>7500</v>
      </c>
      <c r="Q82" s="64">
        <v>51800</v>
      </c>
      <c r="R82" s="64">
        <v>87200</v>
      </c>
      <c r="S82" s="64">
        <v>87200</v>
      </c>
      <c r="T82" s="64">
        <v>77000</v>
      </c>
      <c r="U82" s="11">
        <v>251400</v>
      </c>
      <c r="V82" s="34"/>
    </row>
    <row r="83" spans="1:22" ht="12.75" customHeight="1" x14ac:dyDescent="0.2">
      <c r="A83" s="9"/>
      <c r="B83" s="48">
        <v>0</v>
      </c>
      <c r="C83" s="31" t="s">
        <v>12</v>
      </c>
      <c r="D83" s="47"/>
      <c r="E83" s="43">
        <v>925</v>
      </c>
      <c r="F83" s="42">
        <v>707</v>
      </c>
      <c r="G83" s="84">
        <v>1001001</v>
      </c>
      <c r="H83" s="64">
        <v>2228000</v>
      </c>
      <c r="I83" s="64">
        <v>0</v>
      </c>
      <c r="J83" s="64">
        <v>100000</v>
      </c>
      <c r="K83" s="64">
        <v>0</v>
      </c>
      <c r="L83" s="64">
        <v>100000</v>
      </c>
      <c r="M83" s="64">
        <v>1200000</v>
      </c>
      <c r="N83" s="64">
        <v>828000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11">
        <v>0</v>
      </c>
      <c r="V83" s="34"/>
    </row>
    <row r="84" spans="1:22" ht="12.75" customHeight="1" x14ac:dyDescent="0.2">
      <c r="A84" s="9"/>
      <c r="B84" s="48">
        <v>0</v>
      </c>
      <c r="C84" s="31" t="s">
        <v>12</v>
      </c>
      <c r="D84" s="47"/>
      <c r="E84" s="43">
        <v>925</v>
      </c>
      <c r="F84" s="42">
        <v>707</v>
      </c>
      <c r="G84" s="84">
        <v>121003032</v>
      </c>
      <c r="H84" s="64">
        <v>2950260</v>
      </c>
      <c r="I84" s="64">
        <v>0</v>
      </c>
      <c r="J84" s="64">
        <v>0</v>
      </c>
      <c r="K84" s="64">
        <v>0</v>
      </c>
      <c r="L84" s="64">
        <v>0</v>
      </c>
      <c r="M84" s="64">
        <v>2788480</v>
      </c>
      <c r="N84" s="64">
        <v>0</v>
      </c>
      <c r="O84" s="64">
        <v>0</v>
      </c>
      <c r="P84" s="64">
        <v>161780</v>
      </c>
      <c r="Q84" s="64">
        <v>0</v>
      </c>
      <c r="R84" s="64">
        <v>0</v>
      </c>
      <c r="S84" s="64">
        <v>0</v>
      </c>
      <c r="T84" s="64">
        <v>0</v>
      </c>
      <c r="U84" s="11">
        <v>0</v>
      </c>
      <c r="V84" s="34"/>
    </row>
    <row r="85" spans="1:22" ht="12.75" customHeight="1" x14ac:dyDescent="0.2">
      <c r="A85" s="9"/>
      <c r="B85" s="48">
        <v>0</v>
      </c>
      <c r="C85" s="31" t="s">
        <v>12</v>
      </c>
      <c r="D85" s="47"/>
      <c r="E85" s="43">
        <v>925</v>
      </c>
      <c r="F85" s="42">
        <v>709</v>
      </c>
      <c r="G85" s="84">
        <v>1001001</v>
      </c>
      <c r="H85" s="64">
        <v>17429300</v>
      </c>
      <c r="I85" s="64">
        <v>1410000</v>
      </c>
      <c r="J85" s="64">
        <v>1610000</v>
      </c>
      <c r="K85" s="64">
        <v>1461035.72</v>
      </c>
      <c r="L85" s="64">
        <v>1410000</v>
      </c>
      <c r="M85" s="64">
        <v>1565300</v>
      </c>
      <c r="N85" s="64">
        <v>1540000</v>
      </c>
      <c r="O85" s="64">
        <v>1410000</v>
      </c>
      <c r="P85" s="64">
        <v>1410000</v>
      </c>
      <c r="Q85" s="64">
        <v>1520700</v>
      </c>
      <c r="R85" s="64">
        <v>1410000</v>
      </c>
      <c r="S85" s="64">
        <v>1409995</v>
      </c>
      <c r="T85" s="64">
        <v>1272269.28</v>
      </c>
      <c r="U85" s="11">
        <v>4092264.28</v>
      </c>
      <c r="V85" s="34"/>
    </row>
    <row r="86" spans="1:22" ht="12.75" customHeight="1" x14ac:dyDescent="0.2">
      <c r="A86" s="9"/>
      <c r="B86" s="45">
        <v>0</v>
      </c>
      <c r="C86" s="8" t="s">
        <v>12</v>
      </c>
      <c r="D86" s="44"/>
      <c r="E86" s="43">
        <v>925</v>
      </c>
      <c r="F86" s="42">
        <v>1004</v>
      </c>
      <c r="G86" s="84">
        <v>121003007</v>
      </c>
      <c r="H86" s="64">
        <v>6771400</v>
      </c>
      <c r="I86" s="64">
        <v>700000</v>
      </c>
      <c r="J86" s="64">
        <v>0</v>
      </c>
      <c r="K86" s="64">
        <v>0</v>
      </c>
      <c r="L86" s="64">
        <v>1700000</v>
      </c>
      <c r="M86" s="64">
        <v>0</v>
      </c>
      <c r="N86" s="64">
        <v>0</v>
      </c>
      <c r="O86" s="64">
        <v>1700000</v>
      </c>
      <c r="P86" s="64">
        <v>0</v>
      </c>
      <c r="Q86" s="64">
        <v>0</v>
      </c>
      <c r="R86" s="64">
        <v>1700000</v>
      </c>
      <c r="S86" s="64">
        <v>0</v>
      </c>
      <c r="T86" s="64">
        <v>971400</v>
      </c>
      <c r="U86" s="11">
        <v>2671400</v>
      </c>
      <c r="V86" s="34"/>
    </row>
    <row r="87" spans="1:22" ht="12.75" customHeight="1" x14ac:dyDescent="0.2">
      <c r="A87" s="9"/>
      <c r="B87" s="95" t="s">
        <v>10</v>
      </c>
      <c r="C87" s="95"/>
      <c r="D87" s="100"/>
      <c r="E87" s="37">
        <v>926</v>
      </c>
      <c r="F87" s="36"/>
      <c r="G87" s="85"/>
      <c r="H87" s="63">
        <v>73590900</v>
      </c>
      <c r="I87" s="63">
        <v>5175000</v>
      </c>
      <c r="J87" s="63">
        <v>4953500</v>
      </c>
      <c r="K87" s="63">
        <v>5803500</v>
      </c>
      <c r="L87" s="63">
        <v>5003500</v>
      </c>
      <c r="M87" s="63">
        <v>6647200</v>
      </c>
      <c r="N87" s="63">
        <v>8229700</v>
      </c>
      <c r="O87" s="63">
        <v>5653500</v>
      </c>
      <c r="P87" s="63">
        <v>4955500</v>
      </c>
      <c r="Q87" s="63">
        <v>5501700</v>
      </c>
      <c r="R87" s="63">
        <v>10943400</v>
      </c>
      <c r="S87" s="63">
        <v>4692600</v>
      </c>
      <c r="T87" s="63">
        <v>6031800</v>
      </c>
      <c r="U87" s="11">
        <v>21667800</v>
      </c>
      <c r="V87" s="34"/>
    </row>
    <row r="88" spans="1:22" ht="12.75" customHeight="1" x14ac:dyDescent="0.2">
      <c r="A88" s="9"/>
      <c r="B88" s="50">
        <v>0</v>
      </c>
      <c r="C88" s="27" t="s">
        <v>8</v>
      </c>
      <c r="D88" s="49"/>
      <c r="E88" s="39">
        <v>926</v>
      </c>
      <c r="F88" s="38">
        <v>703</v>
      </c>
      <c r="G88" s="84">
        <v>1001001</v>
      </c>
      <c r="H88" s="64">
        <v>21110200</v>
      </c>
      <c r="I88" s="64">
        <v>1700000</v>
      </c>
      <c r="J88" s="64">
        <v>1700000</v>
      </c>
      <c r="K88" s="64">
        <v>1700000</v>
      </c>
      <c r="L88" s="64">
        <v>1400000</v>
      </c>
      <c r="M88" s="64">
        <v>2600000</v>
      </c>
      <c r="N88" s="64">
        <v>2612000</v>
      </c>
      <c r="O88" s="64">
        <v>1400000</v>
      </c>
      <c r="P88" s="64">
        <v>1400000</v>
      </c>
      <c r="Q88" s="64">
        <v>1600000</v>
      </c>
      <c r="R88" s="64">
        <v>1600000</v>
      </c>
      <c r="S88" s="64">
        <v>1700000</v>
      </c>
      <c r="T88" s="64">
        <v>1698200</v>
      </c>
      <c r="U88" s="11">
        <v>4998200</v>
      </c>
      <c r="V88" s="34"/>
    </row>
    <row r="89" spans="1:22" ht="12.75" customHeight="1" x14ac:dyDescent="0.2">
      <c r="A89" s="9"/>
      <c r="B89" s="48">
        <v>0</v>
      </c>
      <c r="C89" s="31" t="s">
        <v>8</v>
      </c>
      <c r="D89" s="47"/>
      <c r="E89" s="43">
        <v>926</v>
      </c>
      <c r="F89" s="42">
        <v>703</v>
      </c>
      <c r="G89" s="84">
        <v>121003027</v>
      </c>
      <c r="H89" s="64">
        <v>258100</v>
      </c>
      <c r="I89" s="64">
        <v>0</v>
      </c>
      <c r="J89" s="64">
        <v>23500</v>
      </c>
      <c r="K89" s="64">
        <v>23500</v>
      </c>
      <c r="L89" s="64">
        <v>23500</v>
      </c>
      <c r="M89" s="64">
        <v>23200</v>
      </c>
      <c r="N89" s="64">
        <v>23200</v>
      </c>
      <c r="O89" s="64">
        <v>23500</v>
      </c>
      <c r="P89" s="64">
        <v>23500</v>
      </c>
      <c r="Q89" s="64">
        <v>23200</v>
      </c>
      <c r="R89" s="64">
        <v>22300</v>
      </c>
      <c r="S89" s="64">
        <v>24300</v>
      </c>
      <c r="T89" s="64">
        <v>24400</v>
      </c>
      <c r="U89" s="11">
        <v>71000</v>
      </c>
      <c r="V89" s="34"/>
    </row>
    <row r="90" spans="1:22" ht="12.75" customHeight="1" x14ac:dyDescent="0.2">
      <c r="A90" s="9"/>
      <c r="B90" s="48">
        <v>0</v>
      </c>
      <c r="C90" s="31" t="s">
        <v>8</v>
      </c>
      <c r="D90" s="47"/>
      <c r="E90" s="43">
        <v>926</v>
      </c>
      <c r="F90" s="42">
        <v>801</v>
      </c>
      <c r="G90" s="84">
        <v>1001001</v>
      </c>
      <c r="H90" s="64">
        <v>50597000</v>
      </c>
      <c r="I90" s="64">
        <v>3350000</v>
      </c>
      <c r="J90" s="64">
        <v>3100000</v>
      </c>
      <c r="K90" s="64">
        <v>3950000</v>
      </c>
      <c r="L90" s="64">
        <v>3450000</v>
      </c>
      <c r="M90" s="64">
        <v>3894000</v>
      </c>
      <c r="N90" s="64">
        <v>5464500</v>
      </c>
      <c r="O90" s="64">
        <v>4100000</v>
      </c>
      <c r="P90" s="64">
        <v>3402000</v>
      </c>
      <c r="Q90" s="64">
        <v>3748500</v>
      </c>
      <c r="R90" s="64">
        <v>9249100</v>
      </c>
      <c r="S90" s="64">
        <v>2921200</v>
      </c>
      <c r="T90" s="64">
        <v>3967700</v>
      </c>
      <c r="U90" s="11">
        <v>16138000</v>
      </c>
      <c r="V90" s="34"/>
    </row>
    <row r="91" spans="1:22" ht="12.75" customHeight="1" x14ac:dyDescent="0.2">
      <c r="A91" s="9"/>
      <c r="B91" s="48">
        <v>0</v>
      </c>
      <c r="C91" s="31" t="s">
        <v>8</v>
      </c>
      <c r="D91" s="47"/>
      <c r="E91" s="43">
        <v>926</v>
      </c>
      <c r="F91" s="42">
        <v>801</v>
      </c>
      <c r="G91" s="84">
        <v>202871000</v>
      </c>
      <c r="H91" s="64">
        <v>342600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17100</v>
      </c>
      <c r="T91" s="64">
        <v>325500</v>
      </c>
      <c r="U91" s="11">
        <v>342600</v>
      </c>
      <c r="V91" s="34"/>
    </row>
    <row r="92" spans="1:22" ht="12.75" customHeight="1" x14ac:dyDescent="0.2">
      <c r="A92" s="9"/>
      <c r="B92" s="45">
        <v>0</v>
      </c>
      <c r="C92" s="8" t="s">
        <v>8</v>
      </c>
      <c r="D92" s="44"/>
      <c r="E92" s="43">
        <v>926</v>
      </c>
      <c r="F92" s="42">
        <v>804</v>
      </c>
      <c r="G92" s="84">
        <v>1001001</v>
      </c>
      <c r="H92" s="64">
        <v>1283000</v>
      </c>
      <c r="I92" s="64">
        <v>125000</v>
      </c>
      <c r="J92" s="64">
        <v>130000</v>
      </c>
      <c r="K92" s="64">
        <v>130000</v>
      </c>
      <c r="L92" s="64">
        <v>130000</v>
      </c>
      <c r="M92" s="64">
        <v>130000</v>
      </c>
      <c r="N92" s="64">
        <v>130000</v>
      </c>
      <c r="O92" s="64">
        <v>130000</v>
      </c>
      <c r="P92" s="64">
        <v>130000</v>
      </c>
      <c r="Q92" s="64">
        <v>130000</v>
      </c>
      <c r="R92" s="64">
        <v>72000</v>
      </c>
      <c r="S92" s="64">
        <v>30000</v>
      </c>
      <c r="T92" s="64">
        <v>16000</v>
      </c>
      <c r="U92" s="11">
        <v>118000</v>
      </c>
      <c r="V92" s="34"/>
    </row>
    <row r="93" spans="1:22" ht="21.75" customHeight="1" x14ac:dyDescent="0.2">
      <c r="A93" s="9"/>
      <c r="B93" s="95" t="s">
        <v>6</v>
      </c>
      <c r="C93" s="95"/>
      <c r="D93" s="100"/>
      <c r="E93" s="37">
        <v>929</v>
      </c>
      <c r="F93" s="36"/>
      <c r="G93" s="85"/>
      <c r="H93" s="63">
        <v>40176100</v>
      </c>
      <c r="I93" s="63">
        <v>2789500</v>
      </c>
      <c r="J93" s="63">
        <v>2786500</v>
      </c>
      <c r="K93" s="63">
        <v>3003500</v>
      </c>
      <c r="L93" s="63">
        <v>7409500</v>
      </c>
      <c r="M93" s="63">
        <v>2630000</v>
      </c>
      <c r="N93" s="63">
        <v>2440000</v>
      </c>
      <c r="O93" s="63">
        <v>4175200</v>
      </c>
      <c r="P93" s="63">
        <v>2720000</v>
      </c>
      <c r="Q93" s="63">
        <v>2560000</v>
      </c>
      <c r="R93" s="63">
        <v>3925400</v>
      </c>
      <c r="S93" s="63">
        <v>2128000</v>
      </c>
      <c r="T93" s="63">
        <v>3608500</v>
      </c>
      <c r="U93" s="11">
        <v>9661900</v>
      </c>
      <c r="V93" s="34"/>
    </row>
    <row r="94" spans="1:22" ht="12.75" customHeight="1" x14ac:dyDescent="0.2">
      <c r="A94" s="9"/>
      <c r="B94" s="50">
        <v>0</v>
      </c>
      <c r="C94" s="27" t="s">
        <v>4</v>
      </c>
      <c r="D94" s="49"/>
      <c r="E94" s="39">
        <v>929</v>
      </c>
      <c r="F94" s="38">
        <v>1101</v>
      </c>
      <c r="G94" s="84">
        <v>1001001</v>
      </c>
      <c r="H94" s="64">
        <v>37510500</v>
      </c>
      <c r="I94" s="64">
        <v>2603000</v>
      </c>
      <c r="J94" s="64">
        <v>2400000</v>
      </c>
      <c r="K94" s="64">
        <v>2817000</v>
      </c>
      <c r="L94" s="64">
        <v>6681000</v>
      </c>
      <c r="M94" s="64">
        <v>2500000</v>
      </c>
      <c r="N94" s="64">
        <v>2300000</v>
      </c>
      <c r="O94" s="64">
        <v>4050000</v>
      </c>
      <c r="P94" s="64">
        <v>2600000</v>
      </c>
      <c r="Q94" s="64">
        <v>2400000</v>
      </c>
      <c r="R94" s="64">
        <v>3754000</v>
      </c>
      <c r="S94" s="64">
        <v>1998000</v>
      </c>
      <c r="T94" s="64">
        <v>3407500</v>
      </c>
      <c r="U94" s="11">
        <v>9159500</v>
      </c>
      <c r="V94" s="34"/>
    </row>
    <row r="95" spans="1:22" ht="12.75" customHeight="1" x14ac:dyDescent="0.2">
      <c r="A95" s="9"/>
      <c r="B95" s="48">
        <v>0</v>
      </c>
      <c r="C95" s="31" t="s">
        <v>4</v>
      </c>
      <c r="D95" s="47"/>
      <c r="E95" s="43">
        <v>929</v>
      </c>
      <c r="F95" s="42">
        <v>1101</v>
      </c>
      <c r="G95" s="84">
        <v>121002001</v>
      </c>
      <c r="H95" s="64">
        <v>841600</v>
      </c>
      <c r="I95" s="64">
        <v>66500</v>
      </c>
      <c r="J95" s="64">
        <v>66500</v>
      </c>
      <c r="K95" s="64">
        <v>66500</v>
      </c>
      <c r="L95" s="64">
        <v>598500</v>
      </c>
      <c r="M95" s="64">
        <v>0</v>
      </c>
      <c r="N95" s="64">
        <v>0</v>
      </c>
      <c r="O95" s="64">
        <v>2200</v>
      </c>
      <c r="P95" s="64">
        <v>0</v>
      </c>
      <c r="Q95" s="64">
        <v>0</v>
      </c>
      <c r="R95" s="64">
        <v>41400</v>
      </c>
      <c r="S95" s="64">
        <v>0</v>
      </c>
      <c r="T95" s="64">
        <v>0</v>
      </c>
      <c r="U95" s="11">
        <v>41400</v>
      </c>
      <c r="V95" s="34"/>
    </row>
    <row r="96" spans="1:22" ht="12.75" customHeight="1" x14ac:dyDescent="0.2">
      <c r="A96" s="9"/>
      <c r="B96" s="48">
        <v>0</v>
      </c>
      <c r="C96" s="31" t="s">
        <v>4</v>
      </c>
      <c r="D96" s="47"/>
      <c r="E96" s="43">
        <v>929</v>
      </c>
      <c r="F96" s="42">
        <v>1102</v>
      </c>
      <c r="G96" s="84">
        <v>1001001</v>
      </c>
      <c r="H96" s="64">
        <v>200000</v>
      </c>
      <c r="I96" s="64">
        <v>0</v>
      </c>
      <c r="J96" s="64">
        <v>200000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11">
        <v>0</v>
      </c>
      <c r="V96" s="34"/>
    </row>
    <row r="97" spans="1:22" ht="12.75" customHeight="1" x14ac:dyDescent="0.2">
      <c r="A97" s="9"/>
      <c r="B97" s="45">
        <v>0</v>
      </c>
      <c r="C97" s="8" t="s">
        <v>4</v>
      </c>
      <c r="D97" s="44"/>
      <c r="E97" s="43">
        <v>929</v>
      </c>
      <c r="F97" s="42">
        <v>1105</v>
      </c>
      <c r="G97" s="84">
        <v>1001001</v>
      </c>
      <c r="H97" s="64">
        <v>1624000</v>
      </c>
      <c r="I97" s="64">
        <v>120000</v>
      </c>
      <c r="J97" s="64">
        <v>120000</v>
      </c>
      <c r="K97" s="64">
        <v>120000</v>
      </c>
      <c r="L97" s="64">
        <v>130000</v>
      </c>
      <c r="M97" s="64">
        <v>130000</v>
      </c>
      <c r="N97" s="64">
        <v>140000</v>
      </c>
      <c r="O97" s="64">
        <v>123000</v>
      </c>
      <c r="P97" s="64">
        <v>120000</v>
      </c>
      <c r="Q97" s="64">
        <v>160000</v>
      </c>
      <c r="R97" s="64">
        <v>130000</v>
      </c>
      <c r="S97" s="64">
        <v>130000</v>
      </c>
      <c r="T97" s="64">
        <v>201000</v>
      </c>
      <c r="U97" s="11">
        <v>461000</v>
      </c>
      <c r="V97" s="34"/>
    </row>
    <row r="98" spans="1:22" ht="12.75" customHeight="1" x14ac:dyDescent="0.2">
      <c r="A98" s="9"/>
      <c r="B98" s="95" t="s">
        <v>141</v>
      </c>
      <c r="C98" s="95"/>
      <c r="D98" s="100"/>
      <c r="E98" s="37">
        <v>934</v>
      </c>
      <c r="F98" s="36">
        <v>707</v>
      </c>
      <c r="G98" s="85"/>
      <c r="H98" s="63">
        <v>2955000</v>
      </c>
      <c r="I98" s="63">
        <v>200000</v>
      </c>
      <c r="J98" s="63">
        <v>200000</v>
      </c>
      <c r="K98" s="63">
        <v>230000</v>
      </c>
      <c r="L98" s="63">
        <v>230000</v>
      </c>
      <c r="M98" s="63">
        <v>230000</v>
      </c>
      <c r="N98" s="63">
        <v>230000</v>
      </c>
      <c r="O98" s="63">
        <v>250000</v>
      </c>
      <c r="P98" s="63">
        <v>350000</v>
      </c>
      <c r="Q98" s="63">
        <v>370000</v>
      </c>
      <c r="R98" s="63">
        <v>230000</v>
      </c>
      <c r="S98" s="63">
        <v>130000</v>
      </c>
      <c r="T98" s="63">
        <v>305000</v>
      </c>
      <c r="U98" s="11">
        <v>665000</v>
      </c>
      <c r="V98" s="34"/>
    </row>
    <row r="99" spans="1:22" ht="12.75" customHeight="1" x14ac:dyDescent="0.2">
      <c r="A99" s="9"/>
      <c r="B99" s="41">
        <v>0</v>
      </c>
      <c r="C99" s="10" t="s">
        <v>140</v>
      </c>
      <c r="D99" s="40"/>
      <c r="E99" s="39">
        <v>934</v>
      </c>
      <c r="F99" s="38">
        <v>707</v>
      </c>
      <c r="G99" s="84">
        <v>1001001</v>
      </c>
      <c r="H99" s="64">
        <v>2955000</v>
      </c>
      <c r="I99" s="64">
        <v>200000</v>
      </c>
      <c r="J99" s="64">
        <v>200000</v>
      </c>
      <c r="K99" s="64">
        <v>230000</v>
      </c>
      <c r="L99" s="64">
        <v>230000</v>
      </c>
      <c r="M99" s="64">
        <v>230000</v>
      </c>
      <c r="N99" s="64">
        <v>230000</v>
      </c>
      <c r="O99" s="64">
        <v>250000</v>
      </c>
      <c r="P99" s="64">
        <v>350000</v>
      </c>
      <c r="Q99" s="64">
        <v>370000</v>
      </c>
      <c r="R99" s="64">
        <v>230000</v>
      </c>
      <c r="S99" s="64">
        <v>130000</v>
      </c>
      <c r="T99" s="64">
        <v>305000</v>
      </c>
      <c r="U99" s="11">
        <v>665000</v>
      </c>
      <c r="V99" s="34"/>
    </row>
    <row r="100" spans="1:22" ht="12.75" customHeight="1" x14ac:dyDescent="0.2">
      <c r="A100" s="1"/>
      <c r="B100" s="21"/>
      <c r="C100" s="5" t="s">
        <v>139</v>
      </c>
      <c r="D100" s="21"/>
      <c r="E100" s="21">
        <v>934</v>
      </c>
      <c r="F100" s="21">
        <v>707</v>
      </c>
      <c r="G100" s="66"/>
      <c r="H100" s="61">
        <f>H5+H59+H62+H65+H87+H93+H98</f>
        <v>1495382563.6199999</v>
      </c>
      <c r="I100" s="61">
        <f t="shared" ref="I100:T100" si="0">I5+I59+I62+I65+I87+I93+I98</f>
        <v>86275403</v>
      </c>
      <c r="J100" s="61">
        <f t="shared" si="0"/>
        <v>120777624</v>
      </c>
      <c r="K100" s="61">
        <f t="shared" si="0"/>
        <v>118816207.72</v>
      </c>
      <c r="L100" s="61">
        <f t="shared" si="0"/>
        <v>172420247.36000001</v>
      </c>
      <c r="M100" s="61">
        <f t="shared" si="0"/>
        <v>133036624</v>
      </c>
      <c r="N100" s="61">
        <f t="shared" si="0"/>
        <v>146778421</v>
      </c>
      <c r="O100" s="61">
        <f t="shared" si="0"/>
        <v>115133561</v>
      </c>
      <c r="P100" s="61">
        <f t="shared" si="0"/>
        <v>113349941.09</v>
      </c>
      <c r="Q100" s="61">
        <f t="shared" si="0"/>
        <v>121579211.53999999</v>
      </c>
      <c r="R100" s="61">
        <f t="shared" si="0"/>
        <v>144677943.03</v>
      </c>
      <c r="S100" s="61">
        <f t="shared" si="0"/>
        <v>85461327.520000011</v>
      </c>
      <c r="T100" s="61">
        <f t="shared" si="0"/>
        <v>137076052.36000001</v>
      </c>
      <c r="U100" s="3">
        <v>768937991.70000005</v>
      </c>
      <c r="V100" s="33"/>
    </row>
  </sheetData>
  <mergeCells count="15">
    <mergeCell ref="B87:D87"/>
    <mergeCell ref="B93:D93"/>
    <mergeCell ref="B98:D98"/>
    <mergeCell ref="I3:T3"/>
    <mergeCell ref="B5:D5"/>
    <mergeCell ref="B59:D59"/>
    <mergeCell ref="B62:D62"/>
    <mergeCell ref="B65:D65"/>
    <mergeCell ref="F3:F4"/>
    <mergeCell ref="G3:G4"/>
    <mergeCell ref="H3:H4"/>
    <mergeCell ref="B3:B4"/>
    <mergeCell ref="D3:D4"/>
    <mergeCell ref="C3:C4"/>
    <mergeCell ref="E3:E4"/>
  </mergeCells>
  <pageMargins left="0.75" right="0.75" top="1" bottom="1" header="0.5" footer="0.5"/>
  <pageSetup paperSize="9" scale="59" fitToHeight="0" orientation="landscape" horizontalDpi="0" verticalDpi="0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tabSelected="1" workbookViewId="0">
      <selection activeCell="Q12" sqref="Q12"/>
    </sheetView>
  </sheetViews>
  <sheetFormatPr defaultColWidth="9.140625" defaultRowHeight="12.75" x14ac:dyDescent="0.2"/>
  <cols>
    <col min="1" max="1" width="0.7109375" customWidth="1"/>
    <col min="2" max="2" width="40.140625" customWidth="1"/>
    <col min="3" max="3" width="23.5703125" customWidth="1"/>
    <col min="4" max="4" width="7.5703125" customWidth="1"/>
    <col min="5" max="5" width="9.140625" customWidth="1"/>
    <col min="6" max="6" width="13.42578125" customWidth="1"/>
    <col min="7" max="18" width="12.140625" customWidth="1"/>
    <col min="19" max="20" width="0" hidden="1" customWidth="1"/>
    <col min="21" max="253" width="9.140625" customWidth="1"/>
  </cols>
  <sheetData>
    <row r="1" spans="1:20" ht="4.5" customHeight="1" x14ac:dyDescent="0.2">
      <c r="A1" s="1"/>
      <c r="B1" s="1"/>
      <c r="C1" s="1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"/>
    </row>
    <row r="2" spans="1:20" ht="12.75" customHeight="1" x14ac:dyDescent="0.2">
      <c r="A2" s="17" t="s">
        <v>151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6" t="s">
        <v>131</v>
      </c>
      <c r="T2" s="1"/>
    </row>
    <row r="3" spans="1:20" ht="18" customHeight="1" x14ac:dyDescent="0.2">
      <c r="A3" s="1"/>
      <c r="B3" s="101" t="s">
        <v>150</v>
      </c>
      <c r="C3" s="99" t="s">
        <v>149</v>
      </c>
      <c r="D3" s="99" t="s">
        <v>135</v>
      </c>
      <c r="E3" s="101" t="s">
        <v>128</v>
      </c>
      <c r="F3" s="104" t="s">
        <v>127</v>
      </c>
      <c r="G3" s="101" t="s">
        <v>126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"/>
    </row>
    <row r="4" spans="1:20" ht="18" customHeight="1" x14ac:dyDescent="0.2">
      <c r="A4" s="1"/>
      <c r="B4" s="102"/>
      <c r="C4" s="98"/>
      <c r="D4" s="98"/>
      <c r="E4" s="102"/>
      <c r="F4" s="105"/>
      <c r="G4" s="58" t="s">
        <v>125</v>
      </c>
      <c r="H4" s="51" t="s">
        <v>124</v>
      </c>
      <c r="I4" s="51" t="s">
        <v>123</v>
      </c>
      <c r="J4" s="51" t="s">
        <v>122</v>
      </c>
      <c r="K4" s="51" t="s">
        <v>121</v>
      </c>
      <c r="L4" s="51" t="s">
        <v>120</v>
      </c>
      <c r="M4" s="51" t="s">
        <v>119</v>
      </c>
      <c r="N4" s="51" t="s">
        <v>118</v>
      </c>
      <c r="O4" s="51" t="s">
        <v>117</v>
      </c>
      <c r="P4" s="51" t="s">
        <v>116</v>
      </c>
      <c r="Q4" s="51" t="s">
        <v>115</v>
      </c>
      <c r="R4" s="51" t="s">
        <v>114</v>
      </c>
      <c r="S4" s="57" t="s">
        <v>113</v>
      </c>
      <c r="T4" s="1"/>
    </row>
    <row r="5" spans="1:20" ht="21.75" customHeight="1" x14ac:dyDescent="0.2">
      <c r="A5" s="9"/>
      <c r="B5" s="95" t="s">
        <v>31</v>
      </c>
      <c r="C5" s="95"/>
      <c r="D5" s="95"/>
      <c r="E5" s="100"/>
      <c r="F5" s="28">
        <v>23900000</v>
      </c>
      <c r="G5" s="28">
        <v>0</v>
      </c>
      <c r="H5" s="28">
        <v>1000000</v>
      </c>
      <c r="I5" s="6">
        <v>0</v>
      </c>
      <c r="J5" s="28">
        <v>0</v>
      </c>
      <c r="K5" s="28">
        <v>0</v>
      </c>
      <c r="L5" s="6">
        <v>0</v>
      </c>
      <c r="M5" s="28">
        <v>0</v>
      </c>
      <c r="N5" s="28">
        <v>6040000</v>
      </c>
      <c r="O5" s="6">
        <v>16860000</v>
      </c>
      <c r="P5" s="28">
        <v>0</v>
      </c>
      <c r="Q5" s="28">
        <v>0</v>
      </c>
      <c r="R5" s="6">
        <v>0</v>
      </c>
      <c r="S5" s="46">
        <v>0</v>
      </c>
      <c r="T5" s="22"/>
    </row>
    <row r="6" spans="1:20" ht="21.75" customHeight="1" x14ac:dyDescent="0.2">
      <c r="A6" s="9"/>
      <c r="B6" s="27" t="s">
        <v>29</v>
      </c>
      <c r="C6" s="26" t="s">
        <v>148</v>
      </c>
      <c r="D6" s="56"/>
      <c r="E6" s="24">
        <v>30100</v>
      </c>
      <c r="F6" s="46">
        <v>23900000</v>
      </c>
      <c r="G6" s="23">
        <v>0</v>
      </c>
      <c r="H6" s="23">
        <v>1000000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6040000</v>
      </c>
      <c r="O6" s="23">
        <v>16860000</v>
      </c>
      <c r="P6" s="23">
        <v>0</v>
      </c>
      <c r="Q6" s="23">
        <v>0</v>
      </c>
      <c r="R6" s="23">
        <v>0</v>
      </c>
      <c r="S6" s="23">
        <v>0</v>
      </c>
      <c r="T6" s="22"/>
    </row>
    <row r="7" spans="1:20" ht="12.75" customHeight="1" x14ac:dyDescent="0.2">
      <c r="A7" s="1"/>
      <c r="B7" s="34" t="s">
        <v>147</v>
      </c>
      <c r="C7" s="4" t="s">
        <v>0</v>
      </c>
      <c r="D7" s="55" t="s">
        <v>0</v>
      </c>
      <c r="E7" s="12" t="s">
        <v>0</v>
      </c>
      <c r="F7" s="3">
        <v>23900000</v>
      </c>
      <c r="G7" s="2">
        <v>0</v>
      </c>
      <c r="H7" s="2">
        <v>1000000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6040000</v>
      </c>
      <c r="O7" s="2">
        <v>16860000</v>
      </c>
      <c r="P7" s="2">
        <v>0</v>
      </c>
      <c r="Q7" s="2">
        <v>0</v>
      </c>
      <c r="R7" s="2">
        <v>0</v>
      </c>
      <c r="S7" s="2">
        <v>0</v>
      </c>
      <c r="T7" s="1"/>
    </row>
    <row r="8" spans="1:20" ht="23.25" customHeight="1" x14ac:dyDescent="0.2">
      <c r="A8" s="1"/>
      <c r="B8" s="54" t="s">
        <v>152</v>
      </c>
      <c r="C8" s="20" t="s">
        <v>0</v>
      </c>
      <c r="D8" s="14" t="s">
        <v>0</v>
      </c>
      <c r="E8" s="12" t="s">
        <v>0</v>
      </c>
      <c r="F8" s="3">
        <f>расходы!H100+'выпл. ИФДБ'!F6</f>
        <v>1519282563.6199999</v>
      </c>
      <c r="G8" s="62">
        <f>расходы!I100+'выпл. ИФДБ'!G6</f>
        <v>86275403</v>
      </c>
      <c r="H8" s="62">
        <f>расходы!J100+'выпл. ИФДБ'!H6</f>
        <v>121777624</v>
      </c>
      <c r="I8" s="62">
        <f>расходы!K100+'выпл. ИФДБ'!I6</f>
        <v>118816207.72</v>
      </c>
      <c r="J8" s="62">
        <f>расходы!L100+'выпл. ИФДБ'!J6</f>
        <v>172420247.36000001</v>
      </c>
      <c r="K8" s="62">
        <f>расходы!M100+'выпл. ИФДБ'!K6</f>
        <v>133036624</v>
      </c>
      <c r="L8" s="62">
        <f>расходы!N100+'выпл. ИФДБ'!L6</f>
        <v>146778421</v>
      </c>
      <c r="M8" s="62">
        <f>расходы!O100+'выпл. ИФДБ'!M6</f>
        <v>115133561</v>
      </c>
      <c r="N8" s="62">
        <f>расходы!P100+'выпл. ИФДБ'!N6</f>
        <v>119389941.09</v>
      </c>
      <c r="O8" s="62">
        <f>расходы!Q100+'выпл. ИФДБ'!O6</f>
        <v>138439211.53999999</v>
      </c>
      <c r="P8" s="62">
        <f>расходы!R100+'выпл. ИФДБ'!P6</f>
        <v>144677943.03</v>
      </c>
      <c r="Q8" s="62">
        <f>расходы!S100+'выпл. ИФДБ'!Q6</f>
        <v>85461327.520000011</v>
      </c>
      <c r="R8" s="62">
        <f>расходы!T100+'выпл. ИФДБ'!R6</f>
        <v>137076052.36000001</v>
      </c>
      <c r="S8" s="2">
        <v>0</v>
      </c>
      <c r="T8" s="1"/>
    </row>
    <row r="9" spans="1:20" ht="24.75" customHeight="1" x14ac:dyDescent="0.2">
      <c r="A9" s="1"/>
      <c r="B9" s="54" t="s">
        <v>146</v>
      </c>
      <c r="C9" s="20" t="s">
        <v>0</v>
      </c>
      <c r="D9" s="21" t="s">
        <v>0</v>
      </c>
      <c r="E9" s="12" t="s">
        <v>0</v>
      </c>
      <c r="F9" s="3">
        <f>'поступл. ИФДБ'!F8-'выпл. ИФДБ'!F8</f>
        <v>-53499769.349999905</v>
      </c>
      <c r="G9" s="62">
        <f>'поступл. ИФДБ'!G8-'выпл. ИФДБ'!G8</f>
        <v>-9911008</v>
      </c>
      <c r="H9" s="62">
        <f>'поступл. ИФДБ'!H8-'выпл. ИФДБ'!H8</f>
        <v>-11952272.329999998</v>
      </c>
      <c r="I9" s="62">
        <f>'поступл. ИФДБ'!I8-'выпл. ИФДБ'!I8</f>
        <v>7412383.6200000048</v>
      </c>
      <c r="J9" s="62">
        <f>'поступл. ИФДБ'!J8-'выпл. ИФДБ'!J8</f>
        <v>-16552152.360000014</v>
      </c>
      <c r="K9" s="62">
        <f>'поступл. ИФДБ'!K8-'выпл. ИФДБ'!K8</f>
        <v>-16468504</v>
      </c>
      <c r="L9" s="62">
        <f>'поступл. ИФДБ'!L8-'выпл. ИФДБ'!L8</f>
        <v>-13487111</v>
      </c>
      <c r="M9" s="62">
        <f>'поступл. ИФДБ'!M8-'выпл. ИФДБ'!M8</f>
        <v>6534879</v>
      </c>
      <c r="N9" s="62">
        <f>'поступл. ИФДБ'!N8-'выпл. ИФДБ'!N8</f>
        <v>-34238591.090000004</v>
      </c>
      <c r="O9" s="62">
        <f>'поступл. ИФДБ'!O8-'выпл. ИФДБ'!O8</f>
        <v>655260.93000000715</v>
      </c>
      <c r="P9" s="62">
        <f>'поступл. ИФДБ'!P8-'выпл. ИФДБ'!P8</f>
        <v>1393601.9699999988</v>
      </c>
      <c r="Q9" s="62">
        <f>'поступл. ИФДБ'!Q8-'выпл. ИФДБ'!Q8</f>
        <v>12084032.479999989</v>
      </c>
      <c r="R9" s="62">
        <f>'поступл. ИФДБ'!R8-'выпл. ИФДБ'!R8</f>
        <v>21029711.429999977</v>
      </c>
      <c r="S9" s="62">
        <f>'поступл. ИФДБ'!S8-'выпл. ИФДБ'!S8</f>
        <v>1537875983.4000001</v>
      </c>
      <c r="T9" s="62">
        <f>'поступл. ИФДБ'!T8-'выпл. ИФДБ'!T8</f>
        <v>0</v>
      </c>
    </row>
    <row r="10" spans="1:2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 x14ac:dyDescent="0.2">
      <c r="A11" s="1" t="s">
        <v>153</v>
      </c>
      <c r="B11" s="1"/>
      <c r="C11" s="1"/>
      <c r="D11" s="1"/>
      <c r="E11" s="1"/>
      <c r="J11" s="13"/>
      <c r="K11" s="13"/>
      <c r="L11" s="1"/>
      <c r="M11" s="13"/>
      <c r="N11" s="1"/>
      <c r="O11" s="1"/>
      <c r="P11" s="1"/>
      <c r="Q11" s="103" t="s">
        <v>154</v>
      </c>
      <c r="R11" s="103"/>
    </row>
    <row r="12" spans="1:20" ht="11.25" customHeight="1" x14ac:dyDescent="0.2">
      <c r="A12" s="1"/>
      <c r="B12" s="1"/>
      <c r="C12" s="1"/>
      <c r="D12" s="19"/>
      <c r="E12" s="1"/>
      <c r="J12" s="53"/>
      <c r="K12" s="53"/>
      <c r="L12" s="19"/>
      <c r="M12" s="53"/>
      <c r="N12" s="1"/>
      <c r="O12" s="1"/>
      <c r="P12" s="1"/>
    </row>
  </sheetData>
  <mergeCells count="8">
    <mergeCell ref="Q11:R11"/>
    <mergeCell ref="B5:E5"/>
    <mergeCell ref="B3:B4"/>
    <mergeCell ref="C3:C4"/>
    <mergeCell ref="F3:F4"/>
    <mergeCell ref="G3:S3"/>
    <mergeCell ref="D3:D4"/>
    <mergeCell ref="E3:E4"/>
  </mergeCells>
  <pageMargins left="0.75" right="0.75" top="1" bottom="1" header="0.5" footer="0.5"/>
  <pageSetup paperSize="9" scale="67" fitToHeight="0" orientation="landscape" horizontalDpi="0" verticalDpi="0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доходов1</vt:lpstr>
      <vt:lpstr>поступл. ИФДБ</vt:lpstr>
      <vt:lpstr>расходы</vt:lpstr>
      <vt:lpstr>выпл. ИФДБ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Budget02</dc:creator>
  <cp:lastModifiedBy>Budget02</cp:lastModifiedBy>
  <dcterms:created xsi:type="dcterms:W3CDTF">2022-01-25T07:39:16Z</dcterms:created>
  <dcterms:modified xsi:type="dcterms:W3CDTF">2022-01-25T13:58:16Z</dcterms:modified>
</cp:coreProperties>
</file>