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4720" windowHeight="14130" activeTab="3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calcPr calcId="144525"/>
</workbook>
</file>

<file path=xl/calcChain.xml><?xml version="1.0" encoding="utf-8"?>
<calcChain xmlns="http://schemas.openxmlformats.org/spreadsheetml/2006/main">
  <c r="G160" i="2" l="1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K8" i="5"/>
  <c r="L8" i="5"/>
  <c r="M8" i="5"/>
  <c r="N8" i="5"/>
  <c r="O8" i="5"/>
  <c r="P8" i="5"/>
  <c r="Q8" i="5"/>
  <c r="R8" i="5"/>
  <c r="J8" i="5"/>
  <c r="J100" i="4"/>
  <c r="K100" i="4"/>
  <c r="L100" i="4"/>
  <c r="M100" i="4"/>
  <c r="N100" i="4"/>
  <c r="O100" i="4"/>
  <c r="P100" i="4"/>
  <c r="Q100" i="4"/>
  <c r="R100" i="4"/>
  <c r="S100" i="4"/>
  <c r="T100" i="4"/>
  <c r="U100" i="4"/>
  <c r="G8" i="5"/>
  <c r="H8" i="5"/>
  <c r="I8" i="5"/>
  <c r="I100" i="4" l="1"/>
  <c r="F8" i="5" s="1"/>
  <c r="G7" i="3"/>
  <c r="G8" i="3" s="1"/>
  <c r="G9" i="5" s="1"/>
  <c r="H7" i="3"/>
  <c r="H8" i="3" s="1"/>
  <c r="H9" i="5" s="1"/>
  <c r="I7" i="3"/>
  <c r="I8" i="3" s="1"/>
  <c r="I9" i="5" s="1"/>
  <c r="J7" i="3"/>
  <c r="J8" i="3" s="1"/>
  <c r="J9" i="5" s="1"/>
  <c r="K7" i="3"/>
  <c r="K8" i="3" s="1"/>
  <c r="K9" i="5" s="1"/>
  <c r="L7" i="3"/>
  <c r="L8" i="3" s="1"/>
  <c r="L9" i="5" s="1"/>
  <c r="M7" i="3"/>
  <c r="M8" i="3" s="1"/>
  <c r="M9" i="5" s="1"/>
  <c r="N7" i="3"/>
  <c r="N8" i="3" s="1"/>
  <c r="N9" i="5" s="1"/>
  <c r="O7" i="3"/>
  <c r="O8" i="3" s="1"/>
  <c r="O9" i="5" s="1"/>
  <c r="P7" i="3"/>
  <c r="P8" i="3" s="1"/>
  <c r="P9" i="5" s="1"/>
  <c r="Q7" i="3"/>
  <c r="Q8" i="3" s="1"/>
  <c r="Q9" i="5" s="1"/>
  <c r="R7" i="3"/>
  <c r="R8" i="3" s="1"/>
  <c r="R9" i="5" s="1"/>
  <c r="F7" i="3"/>
  <c r="F160" i="2"/>
  <c r="F8" i="3" l="1"/>
  <c r="F9" i="5" s="1"/>
</calcChain>
</file>

<file path=xl/sharedStrings.xml><?xml version="1.0" encoding="utf-8"?>
<sst xmlns="http://schemas.openxmlformats.org/spreadsheetml/2006/main" count="523" uniqueCount="160">
  <si>
    <t>Х</t>
  </si>
  <si>
    <t>Итого доходы:</t>
  </si>
  <si>
    <t>92920229999050000150</t>
  </si>
  <si>
    <t>Комитет по физической культуре и спорту</t>
  </si>
  <si>
    <t>92920225228050000150</t>
  </si>
  <si>
    <t>Итого по: Комитет по физической культуре и спорту</t>
  </si>
  <si>
    <t>92620230024050000150</t>
  </si>
  <si>
    <t>Отдел культуры</t>
  </si>
  <si>
    <t>92620225519050000150</t>
  </si>
  <si>
    <t>Итого по: Отдел культуры</t>
  </si>
  <si>
    <t>92521960010050000150</t>
  </si>
  <si>
    <t>Отдел образования</t>
  </si>
  <si>
    <t>92520230029050000150</t>
  </si>
  <si>
    <t>92520230024050000150</t>
  </si>
  <si>
    <t>92520229999050000150</t>
  </si>
  <si>
    <t>92520225169050000150</t>
  </si>
  <si>
    <t>92520225097050000150</t>
  </si>
  <si>
    <t>92520220077050000150</t>
  </si>
  <si>
    <t>Итого по: Отдел образования</t>
  </si>
  <si>
    <t>91020240014050000150</t>
  </si>
  <si>
    <t>Контрольно-счетная палата Отрадненского района</t>
  </si>
  <si>
    <t>Итого по: Контрольно-счетная палата Отрадненского района</t>
  </si>
  <si>
    <t>90520229999050000150</t>
  </si>
  <si>
    <t>Финансовое управление администрации муниципального образования Отрадненский район</t>
  </si>
  <si>
    <t>90520215002050000150</t>
  </si>
  <si>
    <t>90520215001050000150</t>
  </si>
  <si>
    <t>Итого по: Финансовое управление администрации муниципального образования Отрадненский район</t>
  </si>
  <si>
    <t>90221960010050000150</t>
  </si>
  <si>
    <t>Администрация муниципального образования Отрадненский район</t>
  </si>
  <si>
    <t>90221805010050000150</t>
  </si>
  <si>
    <t>90220240014050000150</t>
  </si>
  <si>
    <t>90220235120050000150</t>
  </si>
  <si>
    <t>90220235082050000150</t>
  </si>
  <si>
    <t>90220230027050000150</t>
  </si>
  <si>
    <t>90220230024050000150</t>
  </si>
  <si>
    <t>90211690050050000140</t>
  </si>
  <si>
    <t>90211406013050021430</t>
  </si>
  <si>
    <t>90211402053050000410</t>
  </si>
  <si>
    <t>90211302995050000130</t>
  </si>
  <si>
    <t>90211301995050000130</t>
  </si>
  <si>
    <t>90211107015050000120</t>
  </si>
  <si>
    <t>90211105035050042120</t>
  </si>
  <si>
    <t>90211105035050022120</t>
  </si>
  <si>
    <t>90211105035050012120</t>
  </si>
  <si>
    <t>90211105013050024120</t>
  </si>
  <si>
    <t>90211105013050023120</t>
  </si>
  <si>
    <t>90211105013050021120</t>
  </si>
  <si>
    <t>90211103050050000120</t>
  </si>
  <si>
    <t>Итого по: Администрация муниципального образования Отрадненский район</t>
  </si>
  <si>
    <t>85411690050050000140</t>
  </si>
  <si>
    <t>Министерство природных ресурсов и лесного хозяйства Краснодарского края</t>
  </si>
  <si>
    <t>Итого по: Министерство природных ресурсов и лесного хозяйства Краснодарского края</t>
  </si>
  <si>
    <t>83311690050050000140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</si>
  <si>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</si>
  <si>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</si>
  <si>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81611633050050000140</t>
  </si>
  <si>
    <t>Министерство экономики Краснодарского края</t>
  </si>
  <si>
    <t>Итого по: Министерство экономики Краснодарского края</t>
  </si>
  <si>
    <t>32111625060016000140</t>
  </si>
  <si>
    <t>Федеральная служба государственной регистрации, кадастра и картографии</t>
  </si>
  <si>
    <t>Итого по: Федеральная служба государственной регистрации, кадастра и картографии</t>
  </si>
  <si>
    <t>18811690050056000140</t>
  </si>
  <si>
    <t>Министерство внутренних дел Российской Федерации</t>
  </si>
  <si>
    <t>18811643000016000140</t>
  </si>
  <si>
    <t>18811630030016000140</t>
  </si>
  <si>
    <t>18811621050056000140</t>
  </si>
  <si>
    <t>Итого по: Министерство внутренних дел Российской Федерации</t>
  </si>
  <si>
    <t>18211603010016000140</t>
  </si>
  <si>
    <t>Федеральная налоговая служба</t>
  </si>
  <si>
    <t>18210803010011000110</t>
  </si>
  <si>
    <t>18210504020021000110</t>
  </si>
  <si>
    <t>18210503010011000110</t>
  </si>
  <si>
    <t>18210502010023000110</t>
  </si>
  <si>
    <t>18210502010021000110</t>
  </si>
  <si>
    <t>18210501021011000110</t>
  </si>
  <si>
    <t>18210501011011000110</t>
  </si>
  <si>
    <t>18210102040011000110</t>
  </si>
  <si>
    <t>18210102030011000110</t>
  </si>
  <si>
    <t>18210102020011000110</t>
  </si>
  <si>
    <t>18210102010013000110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</si>
  <si>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</si>
  <si>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</si>
  <si>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</si>
  <si>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</si>
  <si>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</si>
  <si>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16111633050056000140</t>
  </si>
  <si>
    <t>Федеральная антимонопольная служба по Краснодарскому краю</t>
  </si>
  <si>
    <t>Итого по: Федеральная антимонопольная служба по Краснодарскому краю</t>
  </si>
  <si>
    <t>14111690050056000140</t>
  </si>
  <si>
    <t>Федеральная служба по надзору в сфере защиты прав потребителей и благополучия человека</t>
  </si>
  <si>
    <t>14111628000016000140</t>
  </si>
  <si>
    <t>Итого по: Федеральная служба по надзору в сфере защиты прав потребителей и благополучия человека</t>
  </si>
  <si>
    <t>10010302251010000110</t>
  </si>
  <si>
    <t>Федеральное казначейство</t>
  </si>
  <si>
    <t>10010302241010000110</t>
  </si>
  <si>
    <t>10010302231010000110</t>
  </si>
  <si>
    <t>Итого по: Федеральное казначейство</t>
  </si>
  <si>
    <t>04811625050016000140</t>
  </si>
  <si>
    <t>Федеральная служба по надзору в сфере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</si>
  <si>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</si>
  <si>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</si>
  <si>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</si>
  <si>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</si>
  <si>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природопользования</t>
  </si>
  <si>
    <t>X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</si>
  <si>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</si>
  <si>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</si>
  <si>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</si>
  <si>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</si>
  <si>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</si>
  <si>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</si>
  <si>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</si>
  <si>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</si>
  <si>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</si>
  <si>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</si>
  <si>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</si>
  <si>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</si>
  <si>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</si>
  <si>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</si>
  <si>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</si>
  <si>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</si>
  <si>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</si>
  <si>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</si>
  <si>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</si>
  <si>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</si>
  <si>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</si>
  <si>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</si>
  <si>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</si>
  <si>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</si>
  <si>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</si>
  <si>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</si>
  <si>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</si>
  <si>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краевого бюджета</t>
  </si>
  <si>
    <t>(рублей)</t>
  </si>
  <si>
    <t>Всего прогноз кассовых поступлений</t>
  </si>
  <si>
    <t>Итого источники</t>
  </si>
  <si>
    <t>90501060502050000640</t>
  </si>
  <si>
    <t>Код целевых cредств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</si>
  <si>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</si>
  <si>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</si>
  <si>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1.2. Прогноз поступления источников финансирования дефицита бюджета</t>
  </si>
  <si>
    <t>Расходы всего:</t>
  </si>
  <si>
    <t>Комитет по делам молодежи</t>
  </si>
  <si>
    <t>Итого по: Комитет по делам молодежи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</si>
  <si>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</si>
  <si>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</si>
  <si>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</si>
  <si>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</si>
  <si>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Направление остатков на покрытие временного кассового разрыва</t>
  </si>
  <si>
    <t>Источники всего:</t>
  </si>
  <si>
    <t>90501060502050000540</t>
  </si>
  <si>
    <t>Код источников финансирования дефицита бюджета</t>
  </si>
  <si>
    <t>Главный администратор (администратор) источников финансирования дефицита краевого бюджета</t>
  </si>
  <si>
    <t>2.2. Прогноз кассовых выплат  в части источников финансирования дефицита бюджета</t>
  </si>
  <si>
    <t>Всего прогноз кассовых выплат из  бюджета муниципального образования Отрадненский район</t>
  </si>
  <si>
    <t xml:space="preserve">УТВЕРЖДАЮ
Начальник финансового управления администрации муниципального образования Отрадненский район
________________________Т. В. Моренко                       
    (подпись)              (расшифровка подписи)
_______________
       (дата)
</t>
  </si>
  <si>
    <t>Кассовый план исполнения районного бюджета в 2019 году</t>
  </si>
  <si>
    <t>Начальник бюджетного отдела финансового управления</t>
  </si>
  <si>
    <t>М. Р. Курнасова</t>
  </si>
  <si>
    <t>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</si>
</sst>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#,##0.00&quot;р.&quot;"/>
    <numFmt numFmtId="169" formatCode="00\.00"/>
    <numFmt numFmtId="170" formatCode="000"/>
    <numFmt numFmtId="171" formatCode="000\.00\.000\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Font="1" applyFill="1" applyBorder="1" applyAlignment="1" applyProtection="1">
      <protection hidden="1"/>
    </xf>
    <xf numFmtId="0" fontId="1" fillId="0" borderId="2" xfId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164" fontId="2" fillId="0" borderId="4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167" fontId="3" fillId="0" borderId="12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alignment wrapText="1"/>
      <protection hidden="1"/>
    </xf>
    <xf numFmtId="0" fontId="1" fillId="0" borderId="6" xfId="1" applyBorder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wrapText="1"/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1" fillId="0" borderId="11" xfId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164" fontId="2" fillId="0" borderId="16" xfId="1" applyNumberFormat="1" applyFont="1" applyFill="1" applyBorder="1" applyAlignment="1" applyProtection="1">
      <alignment horizontal="right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1" fillId="0" borderId="5" xfId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alignment wrapText="1"/>
      <protection hidden="1"/>
    </xf>
    <xf numFmtId="0" fontId="1" fillId="0" borderId="12" xfId="1" applyFont="1" applyFill="1" applyBorder="1" applyAlignment="1" applyProtection="1">
      <protection hidden="1"/>
    </xf>
    <xf numFmtId="0" fontId="1" fillId="0" borderId="6" xfId="1" applyFont="1" applyFill="1" applyBorder="1" applyAlignment="1" applyProtection="1">
      <protection hidden="1"/>
    </xf>
    <xf numFmtId="168" fontId="1" fillId="0" borderId="12" xfId="1" applyNumberFormat="1" applyFont="1" applyFill="1" applyBorder="1" applyAlignment="1" applyProtection="1">
      <protection hidden="1"/>
    </xf>
    <xf numFmtId="168" fontId="1" fillId="0" borderId="8" xfId="1" applyNumberFormat="1" applyFont="1" applyFill="1" applyBorder="1" applyAlignment="1" applyProtection="1">
      <protection hidden="1"/>
    </xf>
    <xf numFmtId="0" fontId="1" fillId="0" borderId="8" xfId="1" applyFont="1" applyFill="1" applyBorder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Fill="1" applyBorder="1" applyAlignment="1" applyProtection="1">
      <alignment horizontal="right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164" fontId="1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166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166" fontId="2" fillId="0" borderId="17" xfId="1" applyNumberFormat="1" applyFont="1" applyFill="1" applyBorder="1" applyAlignment="1" applyProtection="1">
      <alignment horizontal="center"/>
      <protection hidden="1"/>
    </xf>
    <xf numFmtId="167" fontId="2" fillId="0" borderId="17" xfId="1" applyNumberFormat="1" applyFont="1" applyFill="1" applyBorder="1" applyAlignment="1" applyProtection="1">
      <alignment horizontal="center"/>
      <protection hidden="1"/>
    </xf>
    <xf numFmtId="169" fontId="2" fillId="0" borderId="17" xfId="1" applyNumberFormat="1" applyFont="1" applyFill="1" applyBorder="1" applyAlignment="1" applyProtection="1">
      <alignment horizontal="center"/>
      <protection hidden="1"/>
    </xf>
    <xf numFmtId="170" fontId="2" fillId="0" borderId="17" xfId="1" applyNumberFormat="1" applyFont="1" applyFill="1" applyBorder="1" applyAlignment="1" applyProtection="1">
      <alignment horizontal="center"/>
      <protection hidden="1"/>
    </xf>
    <xf numFmtId="164" fontId="3" fillId="0" borderId="17" xfId="1" applyNumberFormat="1" applyFont="1" applyFill="1" applyBorder="1" applyAlignment="1" applyProtection="1">
      <protection hidden="1"/>
    </xf>
    <xf numFmtId="166" fontId="3" fillId="0" borderId="12" xfId="1" applyNumberFormat="1" applyFont="1" applyFill="1" applyBorder="1" applyAlignment="1" applyProtection="1">
      <alignment horizontal="center"/>
      <protection hidden="1"/>
    </xf>
    <xf numFmtId="167" fontId="3" fillId="0" borderId="0" xfId="1" applyNumberFormat="1" applyFont="1" applyFill="1" applyAlignment="1" applyProtection="1">
      <alignment horizontal="center"/>
      <protection hidden="1"/>
    </xf>
    <xf numFmtId="169" fontId="3" fillId="0" borderId="12" xfId="1" applyNumberFormat="1" applyFont="1" applyFill="1" applyBorder="1" applyAlignment="1" applyProtection="1">
      <alignment horizontal="center"/>
      <protection hidden="1"/>
    </xf>
    <xf numFmtId="170" fontId="3" fillId="0" borderId="8" xfId="1" applyNumberFormat="1" applyFont="1" applyFill="1" applyBorder="1" applyAlignment="1" applyProtection="1">
      <alignment horizontal="center"/>
      <protection hidden="1"/>
    </xf>
    <xf numFmtId="171" fontId="3" fillId="0" borderId="0" xfId="1" applyNumberFormat="1" applyFont="1" applyFill="1" applyAlignment="1" applyProtection="1"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9" xfId="1" applyNumberFormat="1" applyFont="1" applyFill="1" applyBorder="1" applyAlignment="1" applyProtection="1">
      <alignment horizontal="center"/>
      <protection hidden="1"/>
    </xf>
    <xf numFmtId="167" fontId="3" fillId="0" borderId="15" xfId="1" applyNumberFormat="1" applyFont="1" applyFill="1" applyBorder="1" applyAlignment="1" applyProtection="1">
      <alignment horizontal="center"/>
      <protection hidden="1"/>
    </xf>
    <xf numFmtId="169" fontId="3" fillId="0" borderId="9" xfId="1" applyNumberFormat="1" applyFont="1" applyFill="1" applyBorder="1" applyAlignment="1" applyProtection="1">
      <alignment horizontal="center"/>
      <protection hidden="1"/>
    </xf>
    <xf numFmtId="170" fontId="3" fillId="0" borderId="11" xfId="1" applyNumberFormat="1" applyFont="1" applyFill="1" applyBorder="1" applyAlignment="1" applyProtection="1">
      <alignment horizontal="center"/>
      <protection hidden="1"/>
    </xf>
    <xf numFmtId="171" fontId="3" fillId="0" borderId="15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4" fontId="3" fillId="0" borderId="4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71" fontId="3" fillId="0" borderId="16" xfId="1" applyNumberFormat="1" applyFont="1" applyFill="1" applyBorder="1" applyAlignment="1" applyProtection="1">
      <protection hidden="1"/>
    </xf>
    <xf numFmtId="0" fontId="3" fillId="0" borderId="17" xfId="1" applyNumberFormat="1" applyFont="1" applyFill="1" applyBorder="1" applyAlignment="1" applyProtection="1">
      <alignment wrapText="1"/>
      <protection hidden="1"/>
    </xf>
    <xf numFmtId="164" fontId="3" fillId="0" borderId="5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alignment horizontal="center"/>
      <protection hidden="1"/>
    </xf>
    <xf numFmtId="171" fontId="3" fillId="0" borderId="18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1" fillId="0" borderId="1" xfId="1" applyNumberFormat="1" applyFont="1" applyFill="1" applyBorder="1" applyAlignment="1" applyProtection="1">
      <alignment wrapText="1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7" fontId="3" fillId="0" borderId="5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1" xfId="1" applyBorder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2" fillId="0" borderId="13" xfId="1" applyNumberFormat="1" applyFont="1" applyFill="1" applyBorder="1" applyAlignment="1" applyProtection="1">
      <alignment wrapText="1"/>
      <protection hidden="1"/>
    </xf>
    <xf numFmtId="0" fontId="2" fillId="0" borderId="14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left"/>
    </xf>
    <xf numFmtId="0" fontId="1" fillId="0" borderId="0" xfId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0"/>
  <sheetViews>
    <sheetView showGridLines="0" topLeftCell="C109" workbookViewId="0">
      <selection activeCell="G160" sqref="G160:R160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17.5" style="1" customWidth="1"/>
    <col min="4" max="4" width="8.375" style="1" customWidth="1"/>
    <col min="5" max="5" width="0" style="1" hidden="1" customWidth="1"/>
    <col min="6" max="6" width="22.625" style="1" customWidth="1"/>
    <col min="7" max="18" width="10.25" style="1" customWidth="1"/>
    <col min="19" max="37" width="0" style="1" hidden="1" customWidth="1"/>
    <col min="38" max="38" width="0.625" style="1" customWidth="1"/>
    <col min="39" max="252" width="8" style="1" customWidth="1"/>
    <col min="253" max="16384" width="8" style="1"/>
  </cols>
  <sheetData>
    <row r="1" spans="1:38" ht="4.5" customHeight="1" x14ac:dyDescent="0.2">
      <c r="A1" s="2"/>
      <c r="B1" s="2"/>
      <c r="C1" s="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 x14ac:dyDescent="0.2">
      <c r="A2" s="2"/>
      <c r="B2" s="68"/>
      <c r="C2" s="2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7"/>
      <c r="U2" s="67"/>
      <c r="V2" s="67"/>
      <c r="W2" s="67"/>
      <c r="X2" s="6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 customHeight="1" x14ac:dyDescent="0.2">
      <c r="A3" s="2"/>
      <c r="B3" s="2"/>
      <c r="C3" s="2"/>
      <c r="D3" s="64"/>
      <c r="E3" s="64"/>
      <c r="F3" s="64"/>
      <c r="G3" s="64"/>
      <c r="H3" s="64"/>
      <c r="I3" s="64"/>
      <c r="J3" s="64"/>
      <c r="K3" s="64"/>
      <c r="L3" s="64"/>
      <c r="M3" s="64"/>
      <c r="N3" s="121" t="s">
        <v>155</v>
      </c>
      <c r="O3" s="122"/>
      <c r="P3" s="122"/>
      <c r="Q3" s="122"/>
      <c r="R3" s="64"/>
      <c r="S3" s="6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 customHeight="1" x14ac:dyDescent="0.2">
      <c r="A4" s="2"/>
      <c r="B4" s="2"/>
      <c r="C4" s="2"/>
      <c r="D4" s="64"/>
      <c r="E4" s="64"/>
      <c r="F4" s="64"/>
      <c r="G4" s="64"/>
      <c r="H4" s="64"/>
      <c r="I4" s="64"/>
      <c r="J4" s="64"/>
      <c r="K4" s="64"/>
      <c r="L4" s="64"/>
      <c r="M4" s="64"/>
      <c r="N4" s="122"/>
      <c r="O4" s="122"/>
      <c r="P4" s="122"/>
      <c r="Q4" s="122"/>
      <c r="R4" s="64"/>
      <c r="S4" s="6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 customHeight="1" x14ac:dyDescent="0.2">
      <c r="A5" s="2"/>
      <c r="B5" s="2"/>
      <c r="C5" s="2"/>
      <c r="D5" s="64"/>
      <c r="E5" s="64"/>
      <c r="F5" s="64"/>
      <c r="G5" s="64"/>
      <c r="H5" s="64"/>
      <c r="I5" s="64"/>
      <c r="J5" s="64"/>
      <c r="K5" s="64"/>
      <c r="L5" s="64"/>
      <c r="M5" s="64"/>
      <c r="N5" s="122"/>
      <c r="O5" s="122"/>
      <c r="P5" s="122"/>
      <c r="Q5" s="122"/>
      <c r="R5" s="64"/>
      <c r="S5" s="6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 customHeight="1" x14ac:dyDescent="0.2">
      <c r="A6" s="2"/>
      <c r="B6" s="2"/>
      <c r="C6" s="2"/>
      <c r="D6" s="64"/>
      <c r="E6" s="64"/>
      <c r="F6" s="64"/>
      <c r="G6" s="64"/>
      <c r="H6" s="64"/>
      <c r="I6" s="64"/>
      <c r="J6" s="64"/>
      <c r="K6" s="64"/>
      <c r="L6" s="64"/>
      <c r="M6" s="64"/>
      <c r="N6" s="122"/>
      <c r="O6" s="122"/>
      <c r="P6" s="122"/>
      <c r="Q6" s="122"/>
      <c r="R6" s="64"/>
      <c r="S6" s="6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 customHeight="1" x14ac:dyDescent="0.2">
      <c r="A7" s="2"/>
      <c r="B7" s="2"/>
      <c r="C7" s="2"/>
      <c r="D7" s="64"/>
      <c r="E7" s="64"/>
      <c r="F7" s="64"/>
      <c r="G7" s="64"/>
      <c r="H7" s="64"/>
      <c r="I7" s="64"/>
      <c r="J7" s="64"/>
      <c r="K7" s="64"/>
      <c r="L7" s="64"/>
      <c r="M7" s="64"/>
      <c r="N7" s="122"/>
      <c r="O7" s="122"/>
      <c r="P7" s="122"/>
      <c r="Q7" s="122"/>
      <c r="R7" s="64"/>
      <c r="S7" s="6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409.6" hidden="1" customHeight="1" x14ac:dyDescent="0.2">
      <c r="A8" s="2"/>
      <c r="B8" s="2"/>
      <c r="C8" s="2"/>
      <c r="D8" s="64"/>
      <c r="E8" s="64"/>
      <c r="F8" s="64"/>
      <c r="G8" s="64"/>
      <c r="H8" s="64"/>
      <c r="I8" s="64"/>
      <c r="J8" s="64"/>
      <c r="K8" s="64"/>
      <c r="L8" s="64"/>
      <c r="M8" s="64"/>
      <c r="N8" s="122"/>
      <c r="O8" s="122"/>
      <c r="P8" s="122"/>
      <c r="Q8" s="122"/>
      <c r="R8" s="64"/>
      <c r="S8" s="6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 customHeight="1" x14ac:dyDescent="0.2">
      <c r="A9" s="2"/>
      <c r="B9" s="2"/>
      <c r="C9" s="2"/>
      <c r="D9" s="64"/>
      <c r="E9" s="64"/>
      <c r="F9" s="64"/>
      <c r="G9" s="64"/>
      <c r="H9" s="64"/>
      <c r="I9" s="64"/>
      <c r="J9" s="64"/>
      <c r="K9" s="64"/>
      <c r="L9" s="64"/>
      <c r="M9" s="64"/>
      <c r="N9" s="122"/>
      <c r="O9" s="122"/>
      <c r="P9" s="122"/>
      <c r="Q9" s="122"/>
      <c r="R9" s="64"/>
      <c r="S9" s="6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 customHeight="1" x14ac:dyDescent="0.2">
      <c r="A10" s="2"/>
      <c r="B10" s="2"/>
      <c r="C10" s="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22"/>
      <c r="O10" s="122"/>
      <c r="P10" s="122"/>
      <c r="Q10" s="122"/>
      <c r="R10" s="64"/>
      <c r="S10" s="6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 customHeight="1" x14ac:dyDescent="0.2">
      <c r="A11" s="2"/>
      <c r="B11" s="2"/>
      <c r="C11" s="2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22"/>
      <c r="O11" s="122"/>
      <c r="P11" s="122"/>
      <c r="Q11" s="122"/>
      <c r="R11" s="64"/>
      <c r="S11" s="6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 customHeight="1" x14ac:dyDescent="0.2">
      <c r="A12" s="2"/>
      <c r="B12" s="2"/>
      <c r="C12" s="2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122"/>
      <c r="O12" s="122"/>
      <c r="P12" s="122"/>
      <c r="Q12" s="122"/>
      <c r="R12" s="64"/>
      <c r="S12" s="6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 customHeight="1" x14ac:dyDescent="0.2">
      <c r="A13" s="2"/>
      <c r="B13" s="2"/>
      <c r="C13" s="2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22"/>
      <c r="O13" s="122"/>
      <c r="P13" s="122"/>
      <c r="Q13" s="122"/>
      <c r="R13" s="64"/>
      <c r="S13" s="6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 customHeight="1" x14ac:dyDescent="0.2">
      <c r="A14" s="2"/>
      <c r="B14" s="2"/>
      <c r="C14" s="2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22"/>
      <c r="O14" s="122"/>
      <c r="P14" s="122"/>
      <c r="Q14" s="122"/>
      <c r="R14" s="64"/>
      <c r="S14" s="6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 customHeight="1" x14ac:dyDescent="0.2">
      <c r="A15" s="2"/>
      <c r="B15" s="2"/>
      <c r="C15" s="2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22"/>
      <c r="O15" s="122"/>
      <c r="P15" s="122"/>
      <c r="Q15" s="122"/>
      <c r="R15" s="64"/>
      <c r="S15" s="6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 customHeight="1" x14ac:dyDescent="0.2">
      <c r="A16" s="2"/>
      <c r="B16" s="2"/>
      <c r="C16" s="2"/>
      <c r="D16" s="65"/>
      <c r="E16" s="65"/>
      <c r="F16" s="64"/>
      <c r="G16" s="64"/>
      <c r="H16" s="64"/>
      <c r="I16" s="64"/>
      <c r="J16" s="64"/>
      <c r="K16" s="64"/>
      <c r="L16" s="64"/>
      <c r="M16" s="64"/>
      <c r="N16" s="122"/>
      <c r="O16" s="122"/>
      <c r="P16" s="122"/>
      <c r="Q16" s="122"/>
      <c r="R16" s="2"/>
      <c r="S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 customHeight="1" x14ac:dyDescent="0.2">
      <c r="A18" s="118" t="s">
        <v>156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 customHeight="1" x14ac:dyDescent="0.2">
      <c r="A20" s="62"/>
      <c r="B20" s="2"/>
      <c r="C20" s="2"/>
      <c r="D20" s="2"/>
      <c r="E20" s="2"/>
      <c r="F20" s="2"/>
      <c r="G20" s="125" t="s">
        <v>159</v>
      </c>
      <c r="H20" s="125"/>
      <c r="I20" s="12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 customHeight="1" x14ac:dyDescent="0.2">
      <c r="A21" s="6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133</v>
      </c>
      <c r="S21" s="61" t="s">
        <v>133</v>
      </c>
      <c r="T21" s="2"/>
      <c r="U21" s="40"/>
      <c r="V21" s="40"/>
      <c r="W21" s="40"/>
      <c r="X21" s="40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 customHeight="1" x14ac:dyDescent="0.2">
      <c r="A22" s="2"/>
      <c r="B22" s="124" t="s">
        <v>132</v>
      </c>
      <c r="C22" s="124" t="s">
        <v>131</v>
      </c>
      <c r="D22" s="124" t="s">
        <v>130</v>
      </c>
      <c r="E22" s="124" t="s">
        <v>129</v>
      </c>
      <c r="F22" s="124" t="s">
        <v>128</v>
      </c>
      <c r="G22" s="123" t="s">
        <v>127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60"/>
      <c r="T22" s="59" t="s">
        <v>126</v>
      </c>
      <c r="U22" s="59"/>
      <c r="V22" s="59"/>
      <c r="W22" s="59"/>
      <c r="X22" s="59"/>
      <c r="Y22" s="58" t="s">
        <v>125</v>
      </c>
      <c r="Z22" s="58"/>
      <c r="AA22" s="58"/>
      <c r="AB22" s="58"/>
      <c r="AC22" s="58" t="s">
        <v>124</v>
      </c>
      <c r="AD22" s="58"/>
      <c r="AE22" s="58"/>
      <c r="AF22" s="58"/>
      <c r="AG22" s="58" t="s">
        <v>123</v>
      </c>
      <c r="AH22" s="58"/>
      <c r="AI22" s="58"/>
      <c r="AJ22" s="58"/>
      <c r="AK22" s="58" t="s">
        <v>122</v>
      </c>
      <c r="AL22" s="40"/>
    </row>
    <row r="23" spans="1:38" ht="21.75" customHeight="1" x14ac:dyDescent="0.2">
      <c r="A23" s="2"/>
      <c r="B23" s="124"/>
      <c r="C23" s="124"/>
      <c r="D23" s="124"/>
      <c r="E23" s="124"/>
      <c r="F23" s="124"/>
      <c r="G23" s="57" t="s">
        <v>121</v>
      </c>
      <c r="H23" s="57" t="s">
        <v>120</v>
      </c>
      <c r="I23" s="57" t="s">
        <v>119</v>
      </c>
      <c r="J23" s="57" t="s">
        <v>118</v>
      </c>
      <c r="K23" s="57" t="s">
        <v>117</v>
      </c>
      <c r="L23" s="57" t="s">
        <v>116</v>
      </c>
      <c r="M23" s="57" t="s">
        <v>115</v>
      </c>
      <c r="N23" s="57" t="s">
        <v>114</v>
      </c>
      <c r="O23" s="57" t="s">
        <v>113</v>
      </c>
      <c r="P23" s="57" t="s">
        <v>112</v>
      </c>
      <c r="Q23" s="57" t="s">
        <v>111</v>
      </c>
      <c r="R23" s="57" t="s">
        <v>110</v>
      </c>
      <c r="S23" s="56" t="s">
        <v>109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0"/>
    </row>
    <row r="24" spans="1:38" ht="409.6" hidden="1" customHeight="1" x14ac:dyDescent="0.2">
      <c r="A24" s="2"/>
      <c r="B24" s="55" t="s">
        <v>108</v>
      </c>
      <c r="C24" s="54" t="s">
        <v>108</v>
      </c>
      <c r="D24" s="53" t="s">
        <v>108</v>
      </c>
      <c r="E24" s="52"/>
      <c r="F24" s="51">
        <v>109490570.72</v>
      </c>
      <c r="G24" s="50">
        <v>0</v>
      </c>
      <c r="H24" s="49">
        <v>109490570.72</v>
      </c>
      <c r="I24" s="48">
        <v>0</v>
      </c>
      <c r="J24" s="47"/>
      <c r="K24" s="47"/>
      <c r="L24" s="47"/>
      <c r="M24" s="46"/>
      <c r="N24" s="46"/>
      <c r="O24" s="46"/>
      <c r="P24" s="46"/>
      <c r="Q24" s="46"/>
      <c r="R24" s="46"/>
      <c r="S24" s="4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</row>
    <row r="25" spans="1:38" ht="12.75" customHeight="1" x14ac:dyDescent="0.2">
      <c r="A25" s="2"/>
      <c r="B25" s="45" t="s">
        <v>107</v>
      </c>
      <c r="C25" s="43" t="s">
        <v>0</v>
      </c>
      <c r="D25" s="35" t="s">
        <v>0</v>
      </c>
      <c r="E25" s="41" t="s">
        <v>0</v>
      </c>
      <c r="F25" s="42">
        <v>109490570.72</v>
      </c>
      <c r="G25" s="35" t="s">
        <v>104</v>
      </c>
      <c r="H25" s="41" t="s">
        <v>104</v>
      </c>
      <c r="I25" s="41" t="s">
        <v>104</v>
      </c>
      <c r="J25" s="41" t="s">
        <v>104</v>
      </c>
      <c r="K25" s="41" t="s">
        <v>104</v>
      </c>
      <c r="L25" s="41" t="s">
        <v>0</v>
      </c>
      <c r="M25" s="41" t="s">
        <v>0</v>
      </c>
      <c r="N25" s="41" t="s">
        <v>0</v>
      </c>
      <c r="O25" s="41" t="s">
        <v>0</v>
      </c>
      <c r="P25" s="41" t="s">
        <v>0</v>
      </c>
      <c r="Q25" s="41" t="s">
        <v>0</v>
      </c>
      <c r="R25" s="41" t="s">
        <v>0</v>
      </c>
      <c r="S25" s="41" t="s">
        <v>0</v>
      </c>
      <c r="T25" s="4"/>
      <c r="U25" s="4"/>
      <c r="V25" s="4"/>
      <c r="W25" s="4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0"/>
    </row>
    <row r="26" spans="1:38" ht="12.75" customHeight="1" x14ac:dyDescent="0.2">
      <c r="A26" s="2"/>
      <c r="B26" s="44" t="s">
        <v>106</v>
      </c>
      <c r="C26" s="43" t="s">
        <v>0</v>
      </c>
      <c r="D26" s="35" t="s">
        <v>0</v>
      </c>
      <c r="E26" s="41" t="s">
        <v>0</v>
      </c>
      <c r="F26" s="42">
        <v>0</v>
      </c>
      <c r="G26" s="35" t="s">
        <v>104</v>
      </c>
      <c r="H26" s="41" t="s">
        <v>104</v>
      </c>
      <c r="I26" s="41" t="s">
        <v>104</v>
      </c>
      <c r="J26" s="41" t="s">
        <v>104</v>
      </c>
      <c r="K26" s="41" t="s">
        <v>104</v>
      </c>
      <c r="L26" s="41" t="s">
        <v>104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1" t="s">
        <v>0</v>
      </c>
      <c r="T26" s="4"/>
      <c r="U26" s="4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0"/>
    </row>
    <row r="27" spans="1:38" ht="12.75" customHeight="1" x14ac:dyDescent="0.2">
      <c r="A27" s="2"/>
      <c r="B27" s="39" t="s">
        <v>105</v>
      </c>
      <c r="C27" s="38" t="s">
        <v>0</v>
      </c>
      <c r="D27" s="34" t="s">
        <v>0</v>
      </c>
      <c r="E27" s="33" t="s">
        <v>0</v>
      </c>
      <c r="F27" s="37">
        <v>0</v>
      </c>
      <c r="G27" s="36" t="s">
        <v>104</v>
      </c>
      <c r="H27" s="34" t="s">
        <v>104</v>
      </c>
      <c r="I27" s="34" t="s">
        <v>104</v>
      </c>
      <c r="J27" s="34" t="s">
        <v>104</v>
      </c>
      <c r="K27" s="34" t="s">
        <v>104</v>
      </c>
      <c r="L27" s="34" t="s">
        <v>104</v>
      </c>
      <c r="M27" s="34" t="s">
        <v>0</v>
      </c>
      <c r="N27" s="34" t="s">
        <v>0</v>
      </c>
      <c r="O27" s="34" t="s">
        <v>0</v>
      </c>
      <c r="P27" s="34" t="s">
        <v>0</v>
      </c>
      <c r="Q27" s="34" t="s">
        <v>0</v>
      </c>
      <c r="R27" s="34" t="s">
        <v>0</v>
      </c>
      <c r="S27" s="33" t="s">
        <v>0</v>
      </c>
      <c r="T27" s="4"/>
      <c r="U27" s="4"/>
      <c r="V27" s="4"/>
      <c r="W27" s="4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"/>
    </row>
    <row r="28" spans="1:38" ht="12.75" customHeight="1" thickBot="1" x14ac:dyDescent="0.25">
      <c r="A28" s="24"/>
      <c r="B28" s="119" t="s">
        <v>103</v>
      </c>
      <c r="C28" s="119"/>
      <c r="D28" s="119"/>
      <c r="E28" s="120"/>
      <c r="F28" s="32">
        <v>1107000</v>
      </c>
      <c r="G28" s="32">
        <v>13000</v>
      </c>
      <c r="H28" s="32">
        <v>31000</v>
      </c>
      <c r="I28" s="31">
        <v>155000</v>
      </c>
      <c r="J28" s="32">
        <v>192000</v>
      </c>
      <c r="K28" s="32">
        <v>28000</v>
      </c>
      <c r="L28" s="31">
        <v>25000</v>
      </c>
      <c r="M28" s="32">
        <v>119000</v>
      </c>
      <c r="N28" s="32">
        <v>24000</v>
      </c>
      <c r="O28" s="31">
        <v>21000</v>
      </c>
      <c r="P28" s="32">
        <v>130000</v>
      </c>
      <c r="Q28" s="32">
        <v>235000</v>
      </c>
      <c r="R28" s="31">
        <v>134000</v>
      </c>
      <c r="S28" s="30">
        <v>499000</v>
      </c>
      <c r="T28" s="16">
        <v>0</v>
      </c>
      <c r="U28" s="17"/>
      <c r="V28" s="16">
        <v>0</v>
      </c>
      <c r="W28" s="16">
        <v>0</v>
      </c>
      <c r="X28" s="16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4"/>
    </row>
    <row r="29" spans="1:38" ht="21.75" customHeight="1" x14ac:dyDescent="0.2">
      <c r="A29" s="24"/>
      <c r="B29" s="29" t="s">
        <v>98</v>
      </c>
      <c r="C29" s="28" t="s">
        <v>102</v>
      </c>
      <c r="D29" s="21">
        <v>1001001</v>
      </c>
      <c r="E29" s="20"/>
      <c r="F29" s="27">
        <v>178000</v>
      </c>
      <c r="G29" s="27">
        <v>3000</v>
      </c>
      <c r="H29" s="27">
        <v>16000</v>
      </c>
      <c r="I29" s="25">
        <v>20000</v>
      </c>
      <c r="J29" s="26">
        <v>10000</v>
      </c>
      <c r="K29" s="26">
        <v>8000</v>
      </c>
      <c r="L29" s="26">
        <v>2000</v>
      </c>
      <c r="M29" s="25">
        <v>10000</v>
      </c>
      <c r="N29" s="25">
        <v>20000</v>
      </c>
      <c r="O29" s="25">
        <v>20000</v>
      </c>
      <c r="P29" s="25">
        <v>30000</v>
      </c>
      <c r="Q29" s="25">
        <v>20000</v>
      </c>
      <c r="R29" s="25">
        <v>19000</v>
      </c>
      <c r="S29" s="18">
        <v>69000</v>
      </c>
      <c r="T29" s="16">
        <v>0</v>
      </c>
      <c r="U29" s="17"/>
      <c r="V29" s="16">
        <v>0</v>
      </c>
      <c r="W29" s="16">
        <v>0</v>
      </c>
      <c r="X29" s="16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4"/>
    </row>
    <row r="30" spans="1:38" ht="21.75" customHeight="1" x14ac:dyDescent="0.2">
      <c r="A30" s="24"/>
      <c r="B30" s="23" t="s">
        <v>98</v>
      </c>
      <c r="C30" s="22" t="s">
        <v>101</v>
      </c>
      <c r="D30" s="21">
        <v>1001001</v>
      </c>
      <c r="E30" s="20"/>
      <c r="F30" s="19">
        <v>79000</v>
      </c>
      <c r="G30" s="19">
        <v>0</v>
      </c>
      <c r="H30" s="19">
        <v>0</v>
      </c>
      <c r="I30" s="15">
        <v>0</v>
      </c>
      <c r="J30" s="16">
        <v>20000</v>
      </c>
      <c r="K30" s="16">
        <v>20000</v>
      </c>
      <c r="L30" s="16">
        <v>20000</v>
      </c>
      <c r="M30" s="15">
        <v>19000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8">
        <v>0</v>
      </c>
      <c r="T30" s="16">
        <v>0</v>
      </c>
      <c r="U30" s="17"/>
      <c r="V30" s="16">
        <v>0</v>
      </c>
      <c r="W30" s="16">
        <v>0</v>
      </c>
      <c r="X30" s="16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4"/>
    </row>
    <row r="31" spans="1:38" ht="21.75" customHeight="1" x14ac:dyDescent="0.2">
      <c r="A31" s="24"/>
      <c r="B31" s="23" t="s">
        <v>98</v>
      </c>
      <c r="C31" s="22" t="s">
        <v>100</v>
      </c>
      <c r="D31" s="21">
        <v>1001001</v>
      </c>
      <c r="E31" s="20"/>
      <c r="F31" s="19">
        <v>540000</v>
      </c>
      <c r="G31" s="19">
        <v>10000</v>
      </c>
      <c r="H31" s="19">
        <v>0</v>
      </c>
      <c r="I31" s="15">
        <v>0</v>
      </c>
      <c r="J31" s="16">
        <v>32000</v>
      </c>
      <c r="K31" s="16">
        <v>0</v>
      </c>
      <c r="L31" s="16">
        <v>3000</v>
      </c>
      <c r="M31" s="15">
        <v>90000</v>
      </c>
      <c r="N31" s="15">
        <v>4000</v>
      </c>
      <c r="O31" s="15">
        <v>1000</v>
      </c>
      <c r="P31" s="15">
        <v>100000</v>
      </c>
      <c r="Q31" s="15">
        <v>200000</v>
      </c>
      <c r="R31" s="15">
        <v>100000</v>
      </c>
      <c r="S31" s="18">
        <v>400000</v>
      </c>
      <c r="T31" s="16">
        <v>0</v>
      </c>
      <c r="U31" s="17"/>
      <c r="V31" s="16">
        <v>0</v>
      </c>
      <c r="W31" s="16">
        <v>0</v>
      </c>
      <c r="X31" s="16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4"/>
    </row>
    <row r="32" spans="1:38" ht="21.75" customHeight="1" x14ac:dyDescent="0.2">
      <c r="A32" s="24"/>
      <c r="B32" s="23" t="s">
        <v>98</v>
      </c>
      <c r="C32" s="22" t="s">
        <v>99</v>
      </c>
      <c r="D32" s="21">
        <v>1001001</v>
      </c>
      <c r="E32" s="20"/>
      <c r="F32" s="19">
        <v>240000</v>
      </c>
      <c r="G32" s="19">
        <v>0</v>
      </c>
      <c r="H32" s="19">
        <v>0</v>
      </c>
      <c r="I32" s="15">
        <v>120000</v>
      </c>
      <c r="J32" s="16">
        <v>120000</v>
      </c>
      <c r="K32" s="16">
        <v>0</v>
      </c>
      <c r="L32" s="16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8">
        <v>0</v>
      </c>
      <c r="T32" s="16">
        <v>0</v>
      </c>
      <c r="U32" s="17"/>
      <c r="V32" s="16">
        <v>0</v>
      </c>
      <c r="W32" s="16">
        <v>0</v>
      </c>
      <c r="X32" s="16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4"/>
    </row>
    <row r="33" spans="1:38" ht="21.75" customHeight="1" x14ac:dyDescent="0.2">
      <c r="A33" s="24"/>
      <c r="B33" s="23" t="s">
        <v>98</v>
      </c>
      <c r="C33" s="22" t="s">
        <v>97</v>
      </c>
      <c r="D33" s="21">
        <v>1001001</v>
      </c>
      <c r="E33" s="20"/>
      <c r="F33" s="19">
        <v>70000</v>
      </c>
      <c r="G33" s="19">
        <v>0</v>
      </c>
      <c r="H33" s="19">
        <v>15000</v>
      </c>
      <c r="I33" s="15">
        <v>15000</v>
      </c>
      <c r="J33" s="16">
        <v>10000</v>
      </c>
      <c r="K33" s="16">
        <v>0</v>
      </c>
      <c r="L33" s="16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15000</v>
      </c>
      <c r="R33" s="15">
        <v>15000</v>
      </c>
      <c r="S33" s="18">
        <v>30000</v>
      </c>
      <c r="T33" s="16">
        <v>0</v>
      </c>
      <c r="U33" s="17"/>
      <c r="V33" s="16">
        <v>0</v>
      </c>
      <c r="W33" s="16">
        <v>0</v>
      </c>
      <c r="X33" s="16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4"/>
    </row>
    <row r="34" spans="1:38" ht="12.75" customHeight="1" thickBot="1" x14ac:dyDescent="0.25">
      <c r="A34" s="24"/>
      <c r="B34" s="119" t="s">
        <v>96</v>
      </c>
      <c r="C34" s="119"/>
      <c r="D34" s="119"/>
      <c r="E34" s="120"/>
      <c r="F34" s="32">
        <v>58900</v>
      </c>
      <c r="G34" s="32">
        <v>7108</v>
      </c>
      <c r="H34" s="32">
        <v>7208</v>
      </c>
      <c r="I34" s="31">
        <v>2984</v>
      </c>
      <c r="J34" s="32">
        <v>2700</v>
      </c>
      <c r="K34" s="32">
        <v>7108</v>
      </c>
      <c r="L34" s="31">
        <v>2800</v>
      </c>
      <c r="M34" s="32">
        <v>2700</v>
      </c>
      <c r="N34" s="32">
        <v>5974</v>
      </c>
      <c r="O34" s="31">
        <v>2700</v>
      </c>
      <c r="P34" s="32">
        <v>7209</v>
      </c>
      <c r="Q34" s="32">
        <v>2800</v>
      </c>
      <c r="R34" s="31">
        <v>7609</v>
      </c>
      <c r="S34" s="30">
        <v>17618</v>
      </c>
      <c r="T34" s="16">
        <v>0</v>
      </c>
      <c r="U34" s="17"/>
      <c r="V34" s="16">
        <v>0</v>
      </c>
      <c r="W34" s="16">
        <v>0</v>
      </c>
      <c r="X34" s="16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4"/>
    </row>
    <row r="35" spans="1:38" ht="12.75" customHeight="1" x14ac:dyDescent="0.2">
      <c r="A35" s="24"/>
      <c r="B35" s="29" t="s">
        <v>93</v>
      </c>
      <c r="C35" s="28" t="s">
        <v>95</v>
      </c>
      <c r="D35" s="21">
        <v>1001001</v>
      </c>
      <c r="E35" s="20"/>
      <c r="F35" s="27">
        <v>25216</v>
      </c>
      <c r="G35" s="27">
        <v>4408</v>
      </c>
      <c r="H35" s="27">
        <v>4408</v>
      </c>
      <c r="I35" s="25">
        <v>0</v>
      </c>
      <c r="J35" s="26">
        <v>0</v>
      </c>
      <c r="K35" s="26">
        <v>4408</v>
      </c>
      <c r="L35" s="26">
        <v>0</v>
      </c>
      <c r="M35" s="25">
        <v>0</v>
      </c>
      <c r="N35" s="25">
        <v>3174</v>
      </c>
      <c r="O35" s="25">
        <v>0</v>
      </c>
      <c r="P35" s="25">
        <v>4409</v>
      </c>
      <c r="Q35" s="25">
        <v>0</v>
      </c>
      <c r="R35" s="25">
        <v>4409</v>
      </c>
      <c r="S35" s="18">
        <v>8818</v>
      </c>
      <c r="T35" s="16">
        <v>0</v>
      </c>
      <c r="U35" s="17"/>
      <c r="V35" s="16">
        <v>0</v>
      </c>
      <c r="W35" s="16">
        <v>0</v>
      </c>
      <c r="X35" s="16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4"/>
    </row>
    <row r="36" spans="1:38" ht="12.75" customHeight="1" x14ac:dyDescent="0.2">
      <c r="A36" s="24"/>
      <c r="B36" s="23" t="s">
        <v>93</v>
      </c>
      <c r="C36" s="22" t="s">
        <v>94</v>
      </c>
      <c r="D36" s="21">
        <v>1001001</v>
      </c>
      <c r="E36" s="20"/>
      <c r="F36" s="19">
        <v>184</v>
      </c>
      <c r="G36" s="19">
        <v>0</v>
      </c>
      <c r="H36" s="19">
        <v>0</v>
      </c>
      <c r="I36" s="15">
        <v>184</v>
      </c>
      <c r="J36" s="16">
        <v>0</v>
      </c>
      <c r="K36" s="16">
        <v>0</v>
      </c>
      <c r="L36" s="16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8">
        <v>0</v>
      </c>
      <c r="T36" s="16">
        <v>0</v>
      </c>
      <c r="U36" s="17"/>
      <c r="V36" s="16">
        <v>0</v>
      </c>
      <c r="W36" s="16">
        <v>0</v>
      </c>
      <c r="X36" s="16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4"/>
    </row>
    <row r="37" spans="1:38" ht="12.75" customHeight="1" x14ac:dyDescent="0.2">
      <c r="A37" s="24"/>
      <c r="B37" s="23" t="s">
        <v>93</v>
      </c>
      <c r="C37" s="22" t="s">
        <v>92</v>
      </c>
      <c r="D37" s="21">
        <v>1001001</v>
      </c>
      <c r="E37" s="20"/>
      <c r="F37" s="19">
        <v>33500</v>
      </c>
      <c r="G37" s="19">
        <v>2700</v>
      </c>
      <c r="H37" s="19">
        <v>2800</v>
      </c>
      <c r="I37" s="15">
        <v>2800</v>
      </c>
      <c r="J37" s="16">
        <v>2700</v>
      </c>
      <c r="K37" s="16">
        <v>2700</v>
      </c>
      <c r="L37" s="16">
        <v>2800</v>
      </c>
      <c r="M37" s="15">
        <v>2700</v>
      </c>
      <c r="N37" s="15">
        <v>2800</v>
      </c>
      <c r="O37" s="15">
        <v>2700</v>
      </c>
      <c r="P37" s="15">
        <v>2800</v>
      </c>
      <c r="Q37" s="15">
        <v>2800</v>
      </c>
      <c r="R37" s="15">
        <v>3200</v>
      </c>
      <c r="S37" s="18">
        <v>8800</v>
      </c>
      <c r="T37" s="16">
        <v>0</v>
      </c>
      <c r="U37" s="17"/>
      <c r="V37" s="16">
        <v>0</v>
      </c>
      <c r="W37" s="16">
        <v>0</v>
      </c>
      <c r="X37" s="16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4"/>
    </row>
    <row r="38" spans="1:38" ht="21.75" customHeight="1" thickBot="1" x14ac:dyDescent="0.25">
      <c r="A38" s="24"/>
      <c r="B38" s="119" t="s">
        <v>91</v>
      </c>
      <c r="C38" s="119"/>
      <c r="D38" s="119"/>
      <c r="E38" s="120"/>
      <c r="F38" s="32">
        <v>906000</v>
      </c>
      <c r="G38" s="32">
        <v>24000</v>
      </c>
      <c r="H38" s="32">
        <v>119200</v>
      </c>
      <c r="I38" s="31">
        <v>119200</v>
      </c>
      <c r="J38" s="32">
        <v>122200</v>
      </c>
      <c r="K38" s="32">
        <v>145200</v>
      </c>
      <c r="L38" s="31">
        <v>119200</v>
      </c>
      <c r="M38" s="32">
        <v>42000</v>
      </c>
      <c r="N38" s="32">
        <v>47000</v>
      </c>
      <c r="O38" s="31">
        <v>42000</v>
      </c>
      <c r="P38" s="32">
        <v>42000</v>
      </c>
      <c r="Q38" s="32">
        <v>42000</v>
      </c>
      <c r="R38" s="31">
        <v>42000</v>
      </c>
      <c r="S38" s="30">
        <v>126000</v>
      </c>
      <c r="T38" s="16">
        <v>0</v>
      </c>
      <c r="U38" s="17"/>
      <c r="V38" s="16">
        <v>0</v>
      </c>
      <c r="W38" s="16">
        <v>0</v>
      </c>
      <c r="X38" s="16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4"/>
    </row>
    <row r="39" spans="1:38" ht="21.75" customHeight="1" x14ac:dyDescent="0.2">
      <c r="A39" s="24"/>
      <c r="B39" s="29" t="s">
        <v>89</v>
      </c>
      <c r="C39" s="28" t="s">
        <v>90</v>
      </c>
      <c r="D39" s="21">
        <v>1001001</v>
      </c>
      <c r="E39" s="20"/>
      <c r="F39" s="27">
        <v>880000</v>
      </c>
      <c r="G39" s="27">
        <v>24000</v>
      </c>
      <c r="H39" s="27">
        <v>119200</v>
      </c>
      <c r="I39" s="25">
        <v>119200</v>
      </c>
      <c r="J39" s="26">
        <v>122200</v>
      </c>
      <c r="K39" s="26">
        <v>119200</v>
      </c>
      <c r="L39" s="26">
        <v>119200</v>
      </c>
      <c r="M39" s="25">
        <v>42000</v>
      </c>
      <c r="N39" s="25">
        <v>47000</v>
      </c>
      <c r="O39" s="25">
        <v>42000</v>
      </c>
      <c r="P39" s="25">
        <v>42000</v>
      </c>
      <c r="Q39" s="25">
        <v>42000</v>
      </c>
      <c r="R39" s="25">
        <v>42000</v>
      </c>
      <c r="S39" s="18">
        <v>126000</v>
      </c>
      <c r="T39" s="16">
        <v>0</v>
      </c>
      <c r="U39" s="17"/>
      <c r="V39" s="16">
        <v>0</v>
      </c>
      <c r="W39" s="16">
        <v>0</v>
      </c>
      <c r="X39" s="16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4"/>
    </row>
    <row r="40" spans="1:38" ht="21.75" customHeight="1" x14ac:dyDescent="0.2">
      <c r="A40" s="24"/>
      <c r="B40" s="23" t="s">
        <v>89</v>
      </c>
      <c r="C40" s="22" t="s">
        <v>88</v>
      </c>
      <c r="D40" s="21">
        <v>1001001</v>
      </c>
      <c r="E40" s="20"/>
      <c r="F40" s="19">
        <v>26000</v>
      </c>
      <c r="G40" s="19">
        <v>0</v>
      </c>
      <c r="H40" s="19">
        <v>0</v>
      </c>
      <c r="I40" s="15">
        <v>0</v>
      </c>
      <c r="J40" s="16">
        <v>0</v>
      </c>
      <c r="K40" s="16">
        <v>26000</v>
      </c>
      <c r="L40" s="16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8">
        <v>0</v>
      </c>
      <c r="T40" s="16">
        <v>0</v>
      </c>
      <c r="U40" s="17"/>
      <c r="V40" s="16">
        <v>0</v>
      </c>
      <c r="W40" s="16">
        <v>0</v>
      </c>
      <c r="X40" s="16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4"/>
    </row>
    <row r="41" spans="1:38" ht="12.75" customHeight="1" thickBot="1" x14ac:dyDescent="0.25">
      <c r="A41" s="24"/>
      <c r="B41" s="119" t="s">
        <v>87</v>
      </c>
      <c r="C41" s="119"/>
      <c r="D41" s="119"/>
      <c r="E41" s="120"/>
      <c r="F41" s="32">
        <v>50000</v>
      </c>
      <c r="G41" s="32">
        <v>0</v>
      </c>
      <c r="H41" s="32">
        <v>0</v>
      </c>
      <c r="I41" s="31">
        <v>0</v>
      </c>
      <c r="J41" s="32">
        <v>0</v>
      </c>
      <c r="K41" s="32">
        <v>0</v>
      </c>
      <c r="L41" s="31">
        <v>50000</v>
      </c>
      <c r="M41" s="32">
        <v>0</v>
      </c>
      <c r="N41" s="32">
        <v>0</v>
      </c>
      <c r="O41" s="31">
        <v>0</v>
      </c>
      <c r="P41" s="32">
        <v>0</v>
      </c>
      <c r="Q41" s="32">
        <v>0</v>
      </c>
      <c r="R41" s="31">
        <v>0</v>
      </c>
      <c r="S41" s="30">
        <v>0</v>
      </c>
      <c r="T41" s="16">
        <v>0</v>
      </c>
      <c r="U41" s="17"/>
      <c r="V41" s="16">
        <v>0</v>
      </c>
      <c r="W41" s="16">
        <v>0</v>
      </c>
      <c r="X41" s="16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4"/>
    </row>
    <row r="42" spans="1:38" ht="21.75" customHeight="1" x14ac:dyDescent="0.2">
      <c r="A42" s="24"/>
      <c r="B42" s="29" t="s">
        <v>86</v>
      </c>
      <c r="C42" s="28" t="s">
        <v>85</v>
      </c>
      <c r="D42" s="21">
        <v>1001001</v>
      </c>
      <c r="E42" s="20"/>
      <c r="F42" s="27">
        <v>50000</v>
      </c>
      <c r="G42" s="27">
        <v>0</v>
      </c>
      <c r="H42" s="27">
        <v>0</v>
      </c>
      <c r="I42" s="25">
        <v>0</v>
      </c>
      <c r="J42" s="26">
        <v>0</v>
      </c>
      <c r="K42" s="26">
        <v>0</v>
      </c>
      <c r="L42" s="26">
        <v>50000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18">
        <v>0</v>
      </c>
      <c r="T42" s="16">
        <v>0</v>
      </c>
      <c r="U42" s="17"/>
      <c r="V42" s="16">
        <v>0</v>
      </c>
      <c r="W42" s="16">
        <v>0</v>
      </c>
      <c r="X42" s="16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4"/>
    </row>
    <row r="43" spans="1:38" ht="12.75" customHeight="1" thickBot="1" x14ac:dyDescent="0.25">
      <c r="A43" s="24"/>
      <c r="B43" s="119" t="s">
        <v>84</v>
      </c>
      <c r="C43" s="119"/>
      <c r="D43" s="119"/>
      <c r="E43" s="120"/>
      <c r="F43" s="32">
        <v>318288000</v>
      </c>
      <c r="G43" s="32">
        <v>12857700</v>
      </c>
      <c r="H43" s="32">
        <v>22223900</v>
      </c>
      <c r="I43" s="31">
        <v>33200800</v>
      </c>
      <c r="J43" s="32">
        <v>26427000</v>
      </c>
      <c r="K43" s="32">
        <v>21588900</v>
      </c>
      <c r="L43" s="31">
        <v>20172000</v>
      </c>
      <c r="M43" s="32">
        <v>31132500</v>
      </c>
      <c r="N43" s="32">
        <v>24489900</v>
      </c>
      <c r="O43" s="31">
        <v>20333000</v>
      </c>
      <c r="P43" s="32">
        <v>29028300</v>
      </c>
      <c r="Q43" s="32">
        <v>34584000</v>
      </c>
      <c r="R43" s="31">
        <v>42250000</v>
      </c>
      <c r="S43" s="30">
        <v>105862300</v>
      </c>
      <c r="T43" s="16">
        <v>0</v>
      </c>
      <c r="U43" s="17"/>
      <c r="V43" s="16">
        <v>0</v>
      </c>
      <c r="W43" s="16">
        <v>0</v>
      </c>
      <c r="X43" s="16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4"/>
    </row>
    <row r="44" spans="1:38" ht="12.75" customHeight="1" x14ac:dyDescent="0.2">
      <c r="A44" s="24"/>
      <c r="B44" s="29" t="s">
        <v>68</v>
      </c>
      <c r="C44" s="28" t="s">
        <v>83</v>
      </c>
      <c r="D44" s="21">
        <v>1001001</v>
      </c>
      <c r="E44" s="20"/>
      <c r="F44" s="27">
        <v>1000000</v>
      </c>
      <c r="G44" s="27">
        <v>35700</v>
      </c>
      <c r="H44" s="27">
        <v>34500</v>
      </c>
      <c r="I44" s="25">
        <v>122800</v>
      </c>
      <c r="J44" s="26">
        <v>86000</v>
      </c>
      <c r="K44" s="26">
        <v>26000</v>
      </c>
      <c r="L44" s="26">
        <v>42000</v>
      </c>
      <c r="M44" s="25">
        <v>175000</v>
      </c>
      <c r="N44" s="25">
        <v>112000</v>
      </c>
      <c r="O44" s="25">
        <v>56000</v>
      </c>
      <c r="P44" s="25">
        <v>151000</v>
      </c>
      <c r="Q44" s="25">
        <v>79000</v>
      </c>
      <c r="R44" s="25">
        <v>80000</v>
      </c>
      <c r="S44" s="18">
        <v>310000</v>
      </c>
      <c r="T44" s="16">
        <v>0</v>
      </c>
      <c r="U44" s="17"/>
      <c r="V44" s="16">
        <v>0</v>
      </c>
      <c r="W44" s="16">
        <v>0</v>
      </c>
      <c r="X44" s="16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4"/>
    </row>
    <row r="45" spans="1:38" ht="12.75" customHeight="1" x14ac:dyDescent="0.2">
      <c r="A45" s="24"/>
      <c r="B45" s="23" t="s">
        <v>68</v>
      </c>
      <c r="C45" s="22" t="s">
        <v>82</v>
      </c>
      <c r="D45" s="21">
        <v>1001001</v>
      </c>
      <c r="E45" s="20"/>
      <c r="F45" s="19">
        <v>10000</v>
      </c>
      <c r="G45" s="19">
        <v>0</v>
      </c>
      <c r="H45" s="19">
        <v>0</v>
      </c>
      <c r="I45" s="15">
        <v>10000</v>
      </c>
      <c r="J45" s="16">
        <v>0</v>
      </c>
      <c r="K45" s="16">
        <v>0</v>
      </c>
      <c r="L45" s="16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8">
        <v>0</v>
      </c>
      <c r="T45" s="16">
        <v>0</v>
      </c>
      <c r="U45" s="17"/>
      <c r="V45" s="16">
        <v>0</v>
      </c>
      <c r="W45" s="16">
        <v>0</v>
      </c>
      <c r="X45" s="16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4"/>
    </row>
    <row r="46" spans="1:38" ht="12.75" customHeight="1" x14ac:dyDescent="0.2">
      <c r="A46" s="24"/>
      <c r="B46" s="23" t="s">
        <v>68</v>
      </c>
      <c r="C46" s="22" t="s">
        <v>81</v>
      </c>
      <c r="D46" s="21">
        <v>1001001</v>
      </c>
      <c r="E46" s="20"/>
      <c r="F46" s="19">
        <v>8000</v>
      </c>
      <c r="G46" s="19">
        <v>0</v>
      </c>
      <c r="H46" s="19">
        <v>0</v>
      </c>
      <c r="I46" s="15">
        <v>8000</v>
      </c>
      <c r="J46" s="16">
        <v>0</v>
      </c>
      <c r="K46" s="16">
        <v>0</v>
      </c>
      <c r="L46" s="16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8">
        <v>0</v>
      </c>
      <c r="T46" s="16">
        <v>0</v>
      </c>
      <c r="U46" s="17"/>
      <c r="V46" s="16">
        <v>0</v>
      </c>
      <c r="W46" s="16">
        <v>0</v>
      </c>
      <c r="X46" s="16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4"/>
    </row>
    <row r="47" spans="1:38" ht="12.75" customHeight="1" x14ac:dyDescent="0.2">
      <c r="A47" s="24"/>
      <c r="B47" s="23" t="s">
        <v>68</v>
      </c>
      <c r="C47" s="22" t="s">
        <v>80</v>
      </c>
      <c r="D47" s="21">
        <v>1001001</v>
      </c>
      <c r="E47" s="20"/>
      <c r="F47" s="19">
        <v>260000000</v>
      </c>
      <c r="G47" s="19">
        <v>7700000</v>
      </c>
      <c r="H47" s="19">
        <v>16000000</v>
      </c>
      <c r="I47" s="15">
        <v>24000000</v>
      </c>
      <c r="J47" s="16">
        <v>20000000</v>
      </c>
      <c r="K47" s="16">
        <v>19000000</v>
      </c>
      <c r="L47" s="16">
        <v>18000000</v>
      </c>
      <c r="M47" s="15">
        <v>18000000</v>
      </c>
      <c r="N47" s="15">
        <v>21000000</v>
      </c>
      <c r="O47" s="15">
        <v>19000000</v>
      </c>
      <c r="P47" s="15">
        <v>26000000</v>
      </c>
      <c r="Q47" s="15">
        <v>33000000</v>
      </c>
      <c r="R47" s="15">
        <v>38300000</v>
      </c>
      <c r="S47" s="18">
        <v>97300000</v>
      </c>
      <c r="T47" s="16">
        <v>0</v>
      </c>
      <c r="U47" s="17"/>
      <c r="V47" s="16">
        <v>0</v>
      </c>
      <c r="W47" s="16">
        <v>0</v>
      </c>
      <c r="X47" s="16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4"/>
    </row>
    <row r="48" spans="1:38" ht="12.75" customHeight="1" x14ac:dyDescent="0.2">
      <c r="A48" s="24"/>
      <c r="B48" s="23" t="s">
        <v>68</v>
      </c>
      <c r="C48" s="22" t="s">
        <v>79</v>
      </c>
      <c r="D48" s="21">
        <v>1001001</v>
      </c>
      <c r="E48" s="20"/>
      <c r="F48" s="19">
        <v>600000</v>
      </c>
      <c r="G48" s="19">
        <v>0</v>
      </c>
      <c r="H48" s="19">
        <v>0</v>
      </c>
      <c r="I48" s="15">
        <v>0</v>
      </c>
      <c r="J48" s="16">
        <v>0</v>
      </c>
      <c r="K48" s="16">
        <v>0</v>
      </c>
      <c r="L48" s="16">
        <v>0</v>
      </c>
      <c r="M48" s="15">
        <v>0</v>
      </c>
      <c r="N48" s="15">
        <v>0</v>
      </c>
      <c r="O48" s="15">
        <v>0</v>
      </c>
      <c r="P48" s="15">
        <v>0</v>
      </c>
      <c r="Q48" s="15">
        <v>600000</v>
      </c>
      <c r="R48" s="15">
        <v>0</v>
      </c>
      <c r="S48" s="18">
        <v>600000</v>
      </c>
      <c r="T48" s="16">
        <v>0</v>
      </c>
      <c r="U48" s="17"/>
      <c r="V48" s="16">
        <v>0</v>
      </c>
      <c r="W48" s="16">
        <v>0</v>
      </c>
      <c r="X48" s="16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4"/>
    </row>
    <row r="49" spans="1:38" ht="12.75" customHeight="1" x14ac:dyDescent="0.2">
      <c r="A49" s="24"/>
      <c r="B49" s="23" t="s">
        <v>68</v>
      </c>
      <c r="C49" s="22" t="s">
        <v>78</v>
      </c>
      <c r="D49" s="21">
        <v>1001001</v>
      </c>
      <c r="E49" s="20"/>
      <c r="F49" s="19">
        <v>1300000</v>
      </c>
      <c r="G49" s="19">
        <v>0</v>
      </c>
      <c r="H49" s="19">
        <v>0</v>
      </c>
      <c r="I49" s="15">
        <v>0</v>
      </c>
      <c r="J49" s="16">
        <v>0</v>
      </c>
      <c r="K49" s="16">
        <v>0</v>
      </c>
      <c r="L49" s="16">
        <v>0</v>
      </c>
      <c r="M49" s="15">
        <v>1300000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8">
        <v>0</v>
      </c>
      <c r="T49" s="16">
        <v>0</v>
      </c>
      <c r="U49" s="17"/>
      <c r="V49" s="16">
        <v>0</v>
      </c>
      <c r="W49" s="16">
        <v>0</v>
      </c>
      <c r="X49" s="16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4"/>
    </row>
    <row r="50" spans="1:38" ht="12.75" customHeight="1" x14ac:dyDescent="0.2">
      <c r="A50" s="24"/>
      <c r="B50" s="23" t="s">
        <v>68</v>
      </c>
      <c r="C50" s="22" t="s">
        <v>77</v>
      </c>
      <c r="D50" s="21">
        <v>1001001</v>
      </c>
      <c r="E50" s="20"/>
      <c r="F50" s="19">
        <v>3800000</v>
      </c>
      <c r="G50" s="19">
        <v>0</v>
      </c>
      <c r="H50" s="19">
        <v>0</v>
      </c>
      <c r="I50" s="15">
        <v>0</v>
      </c>
      <c r="J50" s="16">
        <v>0</v>
      </c>
      <c r="K50" s="16">
        <v>0</v>
      </c>
      <c r="L50" s="16">
        <v>0</v>
      </c>
      <c r="M50" s="15">
        <v>1900000</v>
      </c>
      <c r="N50" s="15">
        <v>1900000</v>
      </c>
      <c r="O50" s="15">
        <v>0</v>
      </c>
      <c r="P50" s="15">
        <v>0</v>
      </c>
      <c r="Q50" s="15">
        <v>0</v>
      </c>
      <c r="R50" s="15">
        <v>0</v>
      </c>
      <c r="S50" s="18">
        <v>0</v>
      </c>
      <c r="T50" s="16">
        <v>0</v>
      </c>
      <c r="U50" s="17"/>
      <c r="V50" s="16">
        <v>0</v>
      </c>
      <c r="W50" s="16">
        <v>0</v>
      </c>
      <c r="X50" s="16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4"/>
    </row>
    <row r="51" spans="1:38" ht="12.75" customHeight="1" x14ac:dyDescent="0.2">
      <c r="A51" s="24"/>
      <c r="B51" s="23" t="s">
        <v>68</v>
      </c>
      <c r="C51" s="22" t="s">
        <v>76</v>
      </c>
      <c r="D51" s="21">
        <v>1001001</v>
      </c>
      <c r="E51" s="20"/>
      <c r="F51" s="19">
        <v>450000</v>
      </c>
      <c r="G51" s="19">
        <v>0</v>
      </c>
      <c r="H51" s="19">
        <v>120000</v>
      </c>
      <c r="I51" s="15">
        <v>120000</v>
      </c>
      <c r="J51" s="16">
        <v>120000</v>
      </c>
      <c r="K51" s="16">
        <v>90000</v>
      </c>
      <c r="L51" s="16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8">
        <v>0</v>
      </c>
      <c r="T51" s="16">
        <v>0</v>
      </c>
      <c r="U51" s="17"/>
      <c r="V51" s="16">
        <v>0</v>
      </c>
      <c r="W51" s="16">
        <v>0</v>
      </c>
      <c r="X51" s="16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4"/>
    </row>
    <row r="52" spans="1:38" ht="12.75" customHeight="1" x14ac:dyDescent="0.2">
      <c r="A52" s="24"/>
      <c r="B52" s="23" t="s">
        <v>68</v>
      </c>
      <c r="C52" s="22" t="s">
        <v>75</v>
      </c>
      <c r="D52" s="21">
        <v>1001001</v>
      </c>
      <c r="E52" s="20"/>
      <c r="F52" s="19">
        <v>15000000</v>
      </c>
      <c r="G52" s="19">
        <v>1700000</v>
      </c>
      <c r="H52" s="19">
        <v>1284900</v>
      </c>
      <c r="I52" s="15">
        <v>960000</v>
      </c>
      <c r="J52" s="16">
        <v>2600000</v>
      </c>
      <c r="K52" s="16">
        <v>1504900</v>
      </c>
      <c r="L52" s="16">
        <v>800000</v>
      </c>
      <c r="M52" s="15">
        <v>3500000</v>
      </c>
      <c r="N52" s="15">
        <v>1004900</v>
      </c>
      <c r="O52" s="15">
        <v>250000</v>
      </c>
      <c r="P52" s="15">
        <v>435300</v>
      </c>
      <c r="Q52" s="15">
        <v>260000</v>
      </c>
      <c r="R52" s="15">
        <v>700000</v>
      </c>
      <c r="S52" s="18">
        <v>1395300</v>
      </c>
      <c r="T52" s="16">
        <v>0</v>
      </c>
      <c r="U52" s="17"/>
      <c r="V52" s="16">
        <v>0</v>
      </c>
      <c r="W52" s="16">
        <v>0</v>
      </c>
      <c r="X52" s="16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4"/>
    </row>
    <row r="53" spans="1:38" ht="12.75" customHeight="1" x14ac:dyDescent="0.2">
      <c r="A53" s="24"/>
      <c r="B53" s="23" t="s">
        <v>68</v>
      </c>
      <c r="C53" s="22" t="s">
        <v>74</v>
      </c>
      <c r="D53" s="21">
        <v>1001001</v>
      </c>
      <c r="E53" s="20"/>
      <c r="F53" s="19">
        <v>2900000</v>
      </c>
      <c r="G53" s="19">
        <v>1450000</v>
      </c>
      <c r="H53" s="19">
        <v>1450000</v>
      </c>
      <c r="I53" s="15">
        <v>0</v>
      </c>
      <c r="J53" s="16">
        <v>0</v>
      </c>
      <c r="K53" s="16">
        <v>0</v>
      </c>
      <c r="L53" s="16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8">
        <v>0</v>
      </c>
      <c r="T53" s="16">
        <v>0</v>
      </c>
      <c r="U53" s="17"/>
      <c r="V53" s="16">
        <v>0</v>
      </c>
      <c r="W53" s="16">
        <v>0</v>
      </c>
      <c r="X53" s="16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4"/>
    </row>
    <row r="54" spans="1:38" ht="12.75" customHeight="1" x14ac:dyDescent="0.2">
      <c r="A54" s="24"/>
      <c r="B54" s="23" t="s">
        <v>68</v>
      </c>
      <c r="C54" s="22" t="s">
        <v>73</v>
      </c>
      <c r="D54" s="21">
        <v>1001001</v>
      </c>
      <c r="E54" s="20"/>
      <c r="F54" s="19">
        <v>12000000</v>
      </c>
      <c r="G54" s="19">
        <v>957000</v>
      </c>
      <c r="H54" s="19">
        <v>250000</v>
      </c>
      <c r="I54" s="15">
        <v>750000</v>
      </c>
      <c r="J54" s="16">
        <v>1128000</v>
      </c>
      <c r="K54" s="16">
        <v>245000</v>
      </c>
      <c r="L54" s="16">
        <v>640000</v>
      </c>
      <c r="M54" s="15">
        <v>2100000</v>
      </c>
      <c r="N54" s="15">
        <v>125000</v>
      </c>
      <c r="O54" s="15">
        <v>705000</v>
      </c>
      <c r="P54" s="15">
        <v>2000000</v>
      </c>
      <c r="Q54" s="15">
        <v>200000</v>
      </c>
      <c r="R54" s="15">
        <v>2900000</v>
      </c>
      <c r="S54" s="18">
        <v>5100000</v>
      </c>
      <c r="T54" s="16">
        <v>0</v>
      </c>
      <c r="U54" s="17"/>
      <c r="V54" s="16">
        <v>0</v>
      </c>
      <c r="W54" s="16">
        <v>0</v>
      </c>
      <c r="X54" s="16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4"/>
    </row>
    <row r="55" spans="1:38" ht="12.75" customHeight="1" x14ac:dyDescent="0.2">
      <c r="A55" s="24"/>
      <c r="B55" s="23" t="s">
        <v>68</v>
      </c>
      <c r="C55" s="22" t="s">
        <v>72</v>
      </c>
      <c r="D55" s="21">
        <v>1001001</v>
      </c>
      <c r="E55" s="20"/>
      <c r="F55" s="19">
        <v>140000</v>
      </c>
      <c r="G55" s="19">
        <v>0</v>
      </c>
      <c r="H55" s="19">
        <v>0</v>
      </c>
      <c r="I55" s="15">
        <v>0</v>
      </c>
      <c r="J55" s="16">
        <v>140000</v>
      </c>
      <c r="K55" s="16">
        <v>0</v>
      </c>
      <c r="L55" s="16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8">
        <v>0</v>
      </c>
      <c r="T55" s="16">
        <v>0</v>
      </c>
      <c r="U55" s="17"/>
      <c r="V55" s="16">
        <v>0</v>
      </c>
      <c r="W55" s="16">
        <v>0</v>
      </c>
      <c r="X55" s="16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4"/>
    </row>
    <row r="56" spans="1:38" ht="12.75" customHeight="1" x14ac:dyDescent="0.2">
      <c r="A56" s="24"/>
      <c r="B56" s="23" t="s">
        <v>68</v>
      </c>
      <c r="C56" s="22" t="s">
        <v>71</v>
      </c>
      <c r="D56" s="21">
        <v>1001001</v>
      </c>
      <c r="E56" s="20"/>
      <c r="F56" s="19">
        <v>15500000</v>
      </c>
      <c r="G56" s="19">
        <v>115000</v>
      </c>
      <c r="H56" s="19">
        <v>2884500</v>
      </c>
      <c r="I56" s="15">
        <v>7000000</v>
      </c>
      <c r="J56" s="16">
        <v>1173000</v>
      </c>
      <c r="K56" s="16">
        <v>213000</v>
      </c>
      <c r="L56" s="16">
        <v>260000</v>
      </c>
      <c r="M56" s="15">
        <v>3727500</v>
      </c>
      <c r="N56" s="15">
        <v>18000</v>
      </c>
      <c r="O56" s="15">
        <v>2000</v>
      </c>
      <c r="P56" s="15">
        <v>42000</v>
      </c>
      <c r="Q56" s="15">
        <v>45000</v>
      </c>
      <c r="R56" s="15">
        <v>20000</v>
      </c>
      <c r="S56" s="18">
        <v>107000</v>
      </c>
      <c r="T56" s="16">
        <v>0</v>
      </c>
      <c r="U56" s="17"/>
      <c r="V56" s="16">
        <v>0</v>
      </c>
      <c r="W56" s="16">
        <v>0</v>
      </c>
      <c r="X56" s="16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4"/>
    </row>
    <row r="57" spans="1:38" ht="12.75" customHeight="1" x14ac:dyDescent="0.2">
      <c r="A57" s="24"/>
      <c r="B57" s="23" t="s">
        <v>68</v>
      </c>
      <c r="C57" s="22" t="s">
        <v>70</v>
      </c>
      <c r="D57" s="21">
        <v>1001001</v>
      </c>
      <c r="E57" s="20"/>
      <c r="F57" s="19">
        <v>150000</v>
      </c>
      <c r="G57" s="19">
        <v>0</v>
      </c>
      <c r="H57" s="19">
        <v>0</v>
      </c>
      <c r="I57" s="15">
        <v>30000</v>
      </c>
      <c r="J57" s="16">
        <v>30000</v>
      </c>
      <c r="K57" s="16">
        <v>30000</v>
      </c>
      <c r="L57" s="16">
        <v>30000</v>
      </c>
      <c r="M57" s="15">
        <v>30000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8">
        <v>0</v>
      </c>
      <c r="T57" s="16">
        <v>0</v>
      </c>
      <c r="U57" s="17"/>
      <c r="V57" s="16">
        <v>0</v>
      </c>
      <c r="W57" s="16">
        <v>0</v>
      </c>
      <c r="X57" s="16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4"/>
    </row>
    <row r="58" spans="1:38" ht="12.75" customHeight="1" x14ac:dyDescent="0.2">
      <c r="A58" s="24"/>
      <c r="B58" s="23" t="s">
        <v>68</v>
      </c>
      <c r="C58" s="22" t="s">
        <v>69</v>
      </c>
      <c r="D58" s="21">
        <v>1001001</v>
      </c>
      <c r="E58" s="20"/>
      <c r="F58" s="19">
        <v>5400000</v>
      </c>
      <c r="G58" s="19">
        <v>900000</v>
      </c>
      <c r="H58" s="19">
        <v>200000</v>
      </c>
      <c r="I58" s="15">
        <v>200000</v>
      </c>
      <c r="J58" s="16">
        <v>1150000</v>
      </c>
      <c r="K58" s="16">
        <v>450000</v>
      </c>
      <c r="L58" s="16">
        <v>400000</v>
      </c>
      <c r="M58" s="15">
        <v>400000</v>
      </c>
      <c r="N58" s="15">
        <v>330000</v>
      </c>
      <c r="O58" s="15">
        <v>320000</v>
      </c>
      <c r="P58" s="15">
        <v>400000</v>
      </c>
      <c r="Q58" s="15">
        <v>400000</v>
      </c>
      <c r="R58" s="15">
        <v>250000</v>
      </c>
      <c r="S58" s="18">
        <v>1050000</v>
      </c>
      <c r="T58" s="16">
        <v>0</v>
      </c>
      <c r="U58" s="17"/>
      <c r="V58" s="16">
        <v>0</v>
      </c>
      <c r="W58" s="16">
        <v>0</v>
      </c>
      <c r="X58" s="16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4"/>
    </row>
    <row r="59" spans="1:38" ht="12.75" customHeight="1" x14ac:dyDescent="0.2">
      <c r="A59" s="24"/>
      <c r="B59" s="23" t="s">
        <v>68</v>
      </c>
      <c r="C59" s="22" t="s">
        <v>67</v>
      </c>
      <c r="D59" s="21">
        <v>1001001</v>
      </c>
      <c r="E59" s="20"/>
      <c r="F59" s="19">
        <v>30000</v>
      </c>
      <c r="G59" s="19">
        <v>0</v>
      </c>
      <c r="H59" s="19">
        <v>0</v>
      </c>
      <c r="I59" s="15">
        <v>0</v>
      </c>
      <c r="J59" s="16">
        <v>0</v>
      </c>
      <c r="K59" s="16">
        <v>30000</v>
      </c>
      <c r="L59" s="16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8">
        <v>0</v>
      </c>
      <c r="T59" s="16">
        <v>0</v>
      </c>
      <c r="U59" s="17"/>
      <c r="V59" s="16">
        <v>0</v>
      </c>
      <c r="W59" s="16">
        <v>0</v>
      </c>
      <c r="X59" s="16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4"/>
    </row>
    <row r="60" spans="1:38" ht="12.75" customHeight="1" thickBot="1" x14ac:dyDescent="0.25">
      <c r="A60" s="24"/>
      <c r="B60" s="119" t="s">
        <v>66</v>
      </c>
      <c r="C60" s="119"/>
      <c r="D60" s="119"/>
      <c r="E60" s="120"/>
      <c r="F60" s="32">
        <v>1650000</v>
      </c>
      <c r="G60" s="32">
        <v>130000</v>
      </c>
      <c r="H60" s="32">
        <v>140800</v>
      </c>
      <c r="I60" s="31">
        <v>140800</v>
      </c>
      <c r="J60" s="32">
        <v>165800</v>
      </c>
      <c r="K60" s="32">
        <v>153050</v>
      </c>
      <c r="L60" s="31">
        <v>137050</v>
      </c>
      <c r="M60" s="32">
        <v>187800</v>
      </c>
      <c r="N60" s="32">
        <v>161250</v>
      </c>
      <c r="O60" s="31">
        <v>190000</v>
      </c>
      <c r="P60" s="32">
        <v>97800</v>
      </c>
      <c r="Q60" s="32">
        <v>87050</v>
      </c>
      <c r="R60" s="31">
        <v>58600</v>
      </c>
      <c r="S60" s="30">
        <v>243450</v>
      </c>
      <c r="T60" s="16">
        <v>0</v>
      </c>
      <c r="U60" s="17"/>
      <c r="V60" s="16">
        <v>0</v>
      </c>
      <c r="W60" s="16">
        <v>0</v>
      </c>
      <c r="X60" s="16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4"/>
    </row>
    <row r="61" spans="1:38" ht="21.75" customHeight="1" x14ac:dyDescent="0.2">
      <c r="A61" s="24"/>
      <c r="B61" s="29" t="s">
        <v>62</v>
      </c>
      <c r="C61" s="28" t="s">
        <v>65</v>
      </c>
      <c r="D61" s="21">
        <v>1001001</v>
      </c>
      <c r="E61" s="20"/>
      <c r="F61" s="27">
        <v>240000</v>
      </c>
      <c r="G61" s="27">
        <v>0</v>
      </c>
      <c r="H61" s="27">
        <v>0</v>
      </c>
      <c r="I61" s="25">
        <v>0</v>
      </c>
      <c r="J61" s="26">
        <v>0</v>
      </c>
      <c r="K61" s="26">
        <v>87250</v>
      </c>
      <c r="L61" s="26">
        <v>21250</v>
      </c>
      <c r="M61" s="25">
        <v>22000</v>
      </c>
      <c r="N61" s="25">
        <v>21250</v>
      </c>
      <c r="O61" s="25">
        <v>25000</v>
      </c>
      <c r="P61" s="25">
        <v>22000</v>
      </c>
      <c r="Q61" s="25">
        <v>21250</v>
      </c>
      <c r="R61" s="25">
        <v>20000</v>
      </c>
      <c r="S61" s="18">
        <v>63250</v>
      </c>
      <c r="T61" s="16">
        <v>0</v>
      </c>
      <c r="U61" s="17"/>
      <c r="V61" s="16">
        <v>0</v>
      </c>
      <c r="W61" s="16">
        <v>0</v>
      </c>
      <c r="X61" s="16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4"/>
    </row>
    <row r="62" spans="1:38" ht="21.75" customHeight="1" x14ac:dyDescent="0.2">
      <c r="A62" s="24"/>
      <c r="B62" s="23" t="s">
        <v>62</v>
      </c>
      <c r="C62" s="22" t="s">
        <v>64</v>
      </c>
      <c r="D62" s="21">
        <v>1001001</v>
      </c>
      <c r="E62" s="20"/>
      <c r="F62" s="19">
        <v>160000</v>
      </c>
      <c r="G62" s="19">
        <v>0</v>
      </c>
      <c r="H62" s="19">
        <v>0</v>
      </c>
      <c r="I62" s="15">
        <v>0</v>
      </c>
      <c r="J62" s="16">
        <v>50000</v>
      </c>
      <c r="K62" s="16">
        <v>0</v>
      </c>
      <c r="L62" s="16">
        <v>0</v>
      </c>
      <c r="M62" s="15">
        <v>50000</v>
      </c>
      <c r="N62" s="15">
        <v>0</v>
      </c>
      <c r="O62" s="15">
        <v>50000</v>
      </c>
      <c r="P62" s="15">
        <v>10000</v>
      </c>
      <c r="Q62" s="15">
        <v>0</v>
      </c>
      <c r="R62" s="15">
        <v>0</v>
      </c>
      <c r="S62" s="18">
        <v>10000</v>
      </c>
      <c r="T62" s="16">
        <v>0</v>
      </c>
      <c r="U62" s="17"/>
      <c r="V62" s="16">
        <v>0</v>
      </c>
      <c r="W62" s="16">
        <v>0</v>
      </c>
      <c r="X62" s="16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4"/>
    </row>
    <row r="63" spans="1:38" ht="21.75" customHeight="1" x14ac:dyDescent="0.2">
      <c r="A63" s="24"/>
      <c r="B63" s="23" t="s">
        <v>62</v>
      </c>
      <c r="C63" s="22" t="s">
        <v>63</v>
      </c>
      <c r="D63" s="21">
        <v>1001001</v>
      </c>
      <c r="E63" s="20"/>
      <c r="F63" s="19">
        <v>100000</v>
      </c>
      <c r="G63" s="19">
        <v>50000</v>
      </c>
      <c r="H63" s="19">
        <v>25000</v>
      </c>
      <c r="I63" s="15">
        <v>25000</v>
      </c>
      <c r="J63" s="16">
        <v>0</v>
      </c>
      <c r="K63" s="16">
        <v>0</v>
      </c>
      <c r="L63" s="16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8">
        <v>0</v>
      </c>
      <c r="T63" s="16">
        <v>0</v>
      </c>
      <c r="U63" s="17"/>
      <c r="V63" s="16">
        <v>0</v>
      </c>
      <c r="W63" s="16">
        <v>0</v>
      </c>
      <c r="X63" s="16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4"/>
    </row>
    <row r="64" spans="1:38" ht="21.75" customHeight="1" x14ac:dyDescent="0.2">
      <c r="A64" s="24"/>
      <c r="B64" s="23" t="s">
        <v>62</v>
      </c>
      <c r="C64" s="22" t="s">
        <v>61</v>
      </c>
      <c r="D64" s="21">
        <v>1001001</v>
      </c>
      <c r="E64" s="20"/>
      <c r="F64" s="19">
        <v>1150000</v>
      </c>
      <c r="G64" s="19">
        <v>80000</v>
      </c>
      <c r="H64" s="19">
        <v>115800</v>
      </c>
      <c r="I64" s="15">
        <v>115800</v>
      </c>
      <c r="J64" s="16">
        <v>115800</v>
      </c>
      <c r="K64" s="16">
        <v>65800</v>
      </c>
      <c r="L64" s="16">
        <v>115800</v>
      </c>
      <c r="M64" s="15">
        <v>115800</v>
      </c>
      <c r="N64" s="15">
        <v>140000</v>
      </c>
      <c r="O64" s="15">
        <v>115000</v>
      </c>
      <c r="P64" s="15">
        <v>65800</v>
      </c>
      <c r="Q64" s="15">
        <v>65800</v>
      </c>
      <c r="R64" s="15">
        <v>38600</v>
      </c>
      <c r="S64" s="18">
        <v>170200</v>
      </c>
      <c r="T64" s="16">
        <v>0</v>
      </c>
      <c r="U64" s="17"/>
      <c r="V64" s="16">
        <v>0</v>
      </c>
      <c r="W64" s="16">
        <v>0</v>
      </c>
      <c r="X64" s="16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4"/>
    </row>
    <row r="65" spans="1:38" ht="12.75" customHeight="1" thickBot="1" x14ac:dyDescent="0.25">
      <c r="A65" s="24"/>
      <c r="B65" s="119" t="s">
        <v>60</v>
      </c>
      <c r="C65" s="119"/>
      <c r="D65" s="119"/>
      <c r="E65" s="120"/>
      <c r="F65" s="32">
        <v>200000</v>
      </c>
      <c r="G65" s="32">
        <v>0</v>
      </c>
      <c r="H65" s="32">
        <v>14000</v>
      </c>
      <c r="I65" s="31">
        <v>14500</v>
      </c>
      <c r="J65" s="32">
        <v>0</v>
      </c>
      <c r="K65" s="32">
        <v>0</v>
      </c>
      <c r="L65" s="31">
        <v>0</v>
      </c>
      <c r="M65" s="32">
        <v>92000</v>
      </c>
      <c r="N65" s="32">
        <v>14500</v>
      </c>
      <c r="O65" s="31">
        <v>15500</v>
      </c>
      <c r="P65" s="32">
        <v>20500</v>
      </c>
      <c r="Q65" s="32">
        <v>14500</v>
      </c>
      <c r="R65" s="31">
        <v>14500</v>
      </c>
      <c r="S65" s="30">
        <v>49500</v>
      </c>
      <c r="T65" s="16">
        <v>0</v>
      </c>
      <c r="U65" s="17"/>
      <c r="V65" s="16">
        <v>0</v>
      </c>
      <c r="W65" s="16">
        <v>0</v>
      </c>
      <c r="X65" s="16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4"/>
    </row>
    <row r="66" spans="1:38" ht="21.75" customHeight="1" x14ac:dyDescent="0.2">
      <c r="A66" s="24"/>
      <c r="B66" s="29" t="s">
        <v>59</v>
      </c>
      <c r="C66" s="28" t="s">
        <v>58</v>
      </c>
      <c r="D66" s="21">
        <v>1001001</v>
      </c>
      <c r="E66" s="20"/>
      <c r="F66" s="27">
        <v>200000</v>
      </c>
      <c r="G66" s="27">
        <v>0</v>
      </c>
      <c r="H66" s="27">
        <v>14000</v>
      </c>
      <c r="I66" s="25">
        <v>14500</v>
      </c>
      <c r="J66" s="26">
        <v>0</v>
      </c>
      <c r="K66" s="26">
        <v>0</v>
      </c>
      <c r="L66" s="26">
        <v>0</v>
      </c>
      <c r="M66" s="25">
        <v>92000</v>
      </c>
      <c r="N66" s="25">
        <v>14500</v>
      </c>
      <c r="O66" s="25">
        <v>15500</v>
      </c>
      <c r="P66" s="25">
        <v>20500</v>
      </c>
      <c r="Q66" s="25">
        <v>14500</v>
      </c>
      <c r="R66" s="25">
        <v>14500</v>
      </c>
      <c r="S66" s="18">
        <v>49500</v>
      </c>
      <c r="T66" s="16">
        <v>0</v>
      </c>
      <c r="U66" s="17"/>
      <c r="V66" s="16">
        <v>0</v>
      </c>
      <c r="W66" s="16">
        <v>0</v>
      </c>
      <c r="X66" s="16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4"/>
    </row>
    <row r="67" spans="1:38" ht="12.75" customHeight="1" thickBot="1" x14ac:dyDescent="0.25">
      <c r="A67" s="24"/>
      <c r="B67" s="119" t="s">
        <v>57</v>
      </c>
      <c r="C67" s="119"/>
      <c r="D67" s="119"/>
      <c r="E67" s="120"/>
      <c r="F67" s="32">
        <v>40000</v>
      </c>
      <c r="G67" s="32">
        <v>40000</v>
      </c>
      <c r="H67" s="32">
        <v>0</v>
      </c>
      <c r="I67" s="31">
        <v>0</v>
      </c>
      <c r="J67" s="32">
        <v>0</v>
      </c>
      <c r="K67" s="32">
        <v>0</v>
      </c>
      <c r="L67" s="31">
        <v>0</v>
      </c>
      <c r="M67" s="32">
        <v>0</v>
      </c>
      <c r="N67" s="32">
        <v>0</v>
      </c>
      <c r="O67" s="31">
        <v>0</v>
      </c>
      <c r="P67" s="32">
        <v>0</v>
      </c>
      <c r="Q67" s="32">
        <v>0</v>
      </c>
      <c r="R67" s="31">
        <v>0</v>
      </c>
      <c r="S67" s="30">
        <v>0</v>
      </c>
      <c r="T67" s="16">
        <v>0</v>
      </c>
      <c r="U67" s="17"/>
      <c r="V67" s="16">
        <v>0</v>
      </c>
      <c r="W67" s="16">
        <v>0</v>
      </c>
      <c r="X67" s="16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4"/>
    </row>
    <row r="68" spans="1:38" ht="12.75" customHeight="1" x14ac:dyDescent="0.2">
      <c r="A68" s="24"/>
      <c r="B68" s="29" t="s">
        <v>56</v>
      </c>
      <c r="C68" s="28" t="s">
        <v>55</v>
      </c>
      <c r="D68" s="21">
        <v>1001001</v>
      </c>
      <c r="E68" s="20"/>
      <c r="F68" s="27">
        <v>40000</v>
      </c>
      <c r="G68" s="27">
        <v>40000</v>
      </c>
      <c r="H68" s="27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18">
        <v>0</v>
      </c>
      <c r="T68" s="16">
        <v>0</v>
      </c>
      <c r="U68" s="17"/>
      <c r="V68" s="16">
        <v>0</v>
      </c>
      <c r="W68" s="16">
        <v>0</v>
      </c>
      <c r="X68" s="16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4"/>
    </row>
    <row r="69" spans="1:38" ht="12.75" customHeight="1" thickBot="1" x14ac:dyDescent="0.25">
      <c r="A69" s="24"/>
      <c r="B69" s="119" t="s">
        <v>54</v>
      </c>
      <c r="C69" s="119"/>
      <c r="D69" s="119"/>
      <c r="E69" s="120"/>
      <c r="F69" s="32">
        <v>266000</v>
      </c>
      <c r="G69" s="32">
        <v>0</v>
      </c>
      <c r="H69" s="32">
        <v>0</v>
      </c>
      <c r="I69" s="31">
        <v>16000</v>
      </c>
      <c r="J69" s="32">
        <v>50000</v>
      </c>
      <c r="K69" s="32">
        <v>25000</v>
      </c>
      <c r="L69" s="31">
        <v>25000</v>
      </c>
      <c r="M69" s="32">
        <v>25000</v>
      </c>
      <c r="N69" s="32">
        <v>25000</v>
      </c>
      <c r="O69" s="31">
        <v>25000</v>
      </c>
      <c r="P69" s="32">
        <v>25000</v>
      </c>
      <c r="Q69" s="32">
        <v>25000</v>
      </c>
      <c r="R69" s="31">
        <v>25000</v>
      </c>
      <c r="S69" s="30">
        <v>75000</v>
      </c>
      <c r="T69" s="16">
        <v>0</v>
      </c>
      <c r="U69" s="17"/>
      <c r="V69" s="16">
        <v>0</v>
      </c>
      <c r="W69" s="16">
        <v>0</v>
      </c>
      <c r="X69" s="16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4"/>
    </row>
    <row r="70" spans="1:38" ht="21.75" customHeight="1" x14ac:dyDescent="0.2">
      <c r="A70" s="24"/>
      <c r="B70" s="29" t="s">
        <v>53</v>
      </c>
      <c r="C70" s="28" t="s">
        <v>52</v>
      </c>
      <c r="D70" s="21">
        <v>1001001</v>
      </c>
      <c r="E70" s="20"/>
      <c r="F70" s="27">
        <v>266000</v>
      </c>
      <c r="G70" s="27">
        <v>0</v>
      </c>
      <c r="H70" s="27">
        <v>0</v>
      </c>
      <c r="I70" s="25">
        <v>16000</v>
      </c>
      <c r="J70" s="26">
        <v>50000</v>
      </c>
      <c r="K70" s="26">
        <v>25000</v>
      </c>
      <c r="L70" s="26">
        <v>25000</v>
      </c>
      <c r="M70" s="25">
        <v>25000</v>
      </c>
      <c r="N70" s="25">
        <v>25000</v>
      </c>
      <c r="O70" s="25">
        <v>25000</v>
      </c>
      <c r="P70" s="25">
        <v>25000</v>
      </c>
      <c r="Q70" s="25">
        <v>25000</v>
      </c>
      <c r="R70" s="25">
        <v>25000</v>
      </c>
      <c r="S70" s="18">
        <v>75000</v>
      </c>
      <c r="T70" s="16">
        <v>0</v>
      </c>
      <c r="U70" s="17"/>
      <c r="V70" s="16">
        <v>0</v>
      </c>
      <c r="W70" s="16">
        <v>0</v>
      </c>
      <c r="X70" s="16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4"/>
    </row>
    <row r="71" spans="1:38" ht="12.75" customHeight="1" thickBot="1" x14ac:dyDescent="0.25">
      <c r="A71" s="24"/>
      <c r="B71" s="119" t="s">
        <v>51</v>
      </c>
      <c r="C71" s="119"/>
      <c r="D71" s="119"/>
      <c r="E71" s="120"/>
      <c r="F71" s="32">
        <v>60000</v>
      </c>
      <c r="G71" s="32">
        <v>0</v>
      </c>
      <c r="H71" s="32">
        <v>15000</v>
      </c>
      <c r="I71" s="31">
        <v>15000</v>
      </c>
      <c r="J71" s="32">
        <v>0</v>
      </c>
      <c r="K71" s="32">
        <v>0</v>
      </c>
      <c r="L71" s="31">
        <v>15000</v>
      </c>
      <c r="M71" s="32">
        <v>15000</v>
      </c>
      <c r="N71" s="32">
        <v>0</v>
      </c>
      <c r="O71" s="31">
        <v>0</v>
      </c>
      <c r="P71" s="32">
        <v>0</v>
      </c>
      <c r="Q71" s="32">
        <v>0</v>
      </c>
      <c r="R71" s="31">
        <v>0</v>
      </c>
      <c r="S71" s="30">
        <v>0</v>
      </c>
      <c r="T71" s="16">
        <v>0</v>
      </c>
      <c r="U71" s="17"/>
      <c r="V71" s="16">
        <v>0</v>
      </c>
      <c r="W71" s="16">
        <v>0</v>
      </c>
      <c r="X71" s="16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4"/>
    </row>
    <row r="72" spans="1:38" ht="21.75" customHeight="1" x14ac:dyDescent="0.2">
      <c r="A72" s="24"/>
      <c r="B72" s="29" t="s">
        <v>50</v>
      </c>
      <c r="C72" s="28" t="s">
        <v>49</v>
      </c>
      <c r="D72" s="21">
        <v>1001001</v>
      </c>
      <c r="E72" s="20"/>
      <c r="F72" s="27">
        <v>60000</v>
      </c>
      <c r="G72" s="27">
        <v>0</v>
      </c>
      <c r="H72" s="27">
        <v>15000</v>
      </c>
      <c r="I72" s="25">
        <v>15000</v>
      </c>
      <c r="J72" s="26">
        <v>0</v>
      </c>
      <c r="K72" s="26">
        <v>0</v>
      </c>
      <c r="L72" s="26">
        <v>15000</v>
      </c>
      <c r="M72" s="25">
        <v>15000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18">
        <v>0</v>
      </c>
      <c r="T72" s="16">
        <v>0</v>
      </c>
      <c r="U72" s="17"/>
      <c r="V72" s="16">
        <v>0</v>
      </c>
      <c r="W72" s="16">
        <v>0</v>
      </c>
      <c r="X72" s="16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4"/>
    </row>
    <row r="73" spans="1:38" ht="12.75" customHeight="1" thickBot="1" x14ac:dyDescent="0.25">
      <c r="A73" s="24"/>
      <c r="B73" s="119" t="s">
        <v>48</v>
      </c>
      <c r="C73" s="119"/>
      <c r="D73" s="119"/>
      <c r="E73" s="120"/>
      <c r="F73" s="32">
        <v>208219023.09999999</v>
      </c>
      <c r="G73" s="32">
        <v>16549385.33</v>
      </c>
      <c r="H73" s="32">
        <v>9785674.3300000001</v>
      </c>
      <c r="I73" s="31">
        <v>9104209.3300000001</v>
      </c>
      <c r="J73" s="32">
        <v>15621792.42</v>
      </c>
      <c r="K73" s="32">
        <v>38043766.07</v>
      </c>
      <c r="L73" s="31">
        <v>15934916.73</v>
      </c>
      <c r="M73" s="32">
        <v>40772874.329999998</v>
      </c>
      <c r="N73" s="32">
        <v>15779848</v>
      </c>
      <c r="O73" s="31">
        <v>12209674.33</v>
      </c>
      <c r="P73" s="32">
        <v>12951858</v>
      </c>
      <c r="Q73" s="32">
        <v>17874724.329999998</v>
      </c>
      <c r="R73" s="31">
        <v>3590299.9</v>
      </c>
      <c r="S73" s="30">
        <v>34416882.229999997</v>
      </c>
      <c r="T73" s="16">
        <v>5472700</v>
      </c>
      <c r="U73" s="17"/>
      <c r="V73" s="16">
        <v>0</v>
      </c>
      <c r="W73" s="16">
        <v>0</v>
      </c>
      <c r="X73" s="16">
        <v>0</v>
      </c>
      <c r="Y73" s="15">
        <v>0</v>
      </c>
      <c r="Z73" s="15">
        <v>10400</v>
      </c>
      <c r="AA73" s="15">
        <v>0</v>
      </c>
      <c r="AB73" s="15">
        <v>0</v>
      </c>
      <c r="AC73" s="15">
        <v>10400</v>
      </c>
      <c r="AD73" s="15">
        <v>0</v>
      </c>
      <c r="AE73" s="15">
        <v>5462300</v>
      </c>
      <c r="AF73" s="15">
        <v>0</v>
      </c>
      <c r="AG73" s="15">
        <v>5462300</v>
      </c>
      <c r="AH73" s="15">
        <v>0</v>
      </c>
      <c r="AI73" s="15">
        <v>0</v>
      </c>
      <c r="AJ73" s="15">
        <v>0</v>
      </c>
      <c r="AK73" s="15">
        <v>0</v>
      </c>
      <c r="AL73" s="14"/>
    </row>
    <row r="74" spans="1:38" ht="21.75" customHeight="1" x14ac:dyDescent="0.2">
      <c r="A74" s="24"/>
      <c r="B74" s="29" t="s">
        <v>28</v>
      </c>
      <c r="C74" s="28" t="s">
        <v>47</v>
      </c>
      <c r="D74" s="21">
        <v>1001001</v>
      </c>
      <c r="E74" s="20"/>
      <c r="F74" s="27">
        <v>16100</v>
      </c>
      <c r="G74" s="27">
        <v>0</v>
      </c>
      <c r="H74" s="27">
        <v>0</v>
      </c>
      <c r="I74" s="25">
        <v>4000</v>
      </c>
      <c r="J74" s="26">
        <v>0</v>
      </c>
      <c r="K74" s="26">
        <v>0</v>
      </c>
      <c r="L74" s="26">
        <v>4000</v>
      </c>
      <c r="M74" s="25">
        <v>0</v>
      </c>
      <c r="N74" s="25">
        <v>0</v>
      </c>
      <c r="O74" s="25">
        <v>4100</v>
      </c>
      <c r="P74" s="25">
        <v>0</v>
      </c>
      <c r="Q74" s="25">
        <v>0</v>
      </c>
      <c r="R74" s="25">
        <v>4000</v>
      </c>
      <c r="S74" s="18">
        <v>4000</v>
      </c>
      <c r="T74" s="16">
        <v>0</v>
      </c>
      <c r="U74" s="17"/>
      <c r="V74" s="16">
        <v>0</v>
      </c>
      <c r="W74" s="16">
        <v>0</v>
      </c>
      <c r="X74" s="16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4"/>
    </row>
    <row r="75" spans="1:38" ht="21.75" customHeight="1" x14ac:dyDescent="0.2">
      <c r="A75" s="24"/>
      <c r="B75" s="23" t="s">
        <v>28</v>
      </c>
      <c r="C75" s="22" t="s">
        <v>46</v>
      </c>
      <c r="D75" s="21">
        <v>1001001</v>
      </c>
      <c r="E75" s="20"/>
      <c r="F75" s="19">
        <v>25000000</v>
      </c>
      <c r="G75" s="19">
        <v>500000</v>
      </c>
      <c r="H75" s="19">
        <v>1460000</v>
      </c>
      <c r="I75" s="15">
        <v>200000</v>
      </c>
      <c r="J75" s="16">
        <v>3230000</v>
      </c>
      <c r="K75" s="16">
        <v>3130000</v>
      </c>
      <c r="L75" s="16">
        <v>3330000</v>
      </c>
      <c r="M75" s="15">
        <v>600000</v>
      </c>
      <c r="N75" s="15">
        <v>500000</v>
      </c>
      <c r="O75" s="15">
        <v>4000000</v>
      </c>
      <c r="P75" s="15">
        <v>4000000</v>
      </c>
      <c r="Q75" s="15">
        <v>3500000</v>
      </c>
      <c r="R75" s="15">
        <v>550000</v>
      </c>
      <c r="S75" s="18">
        <v>8050000</v>
      </c>
      <c r="T75" s="16">
        <v>0</v>
      </c>
      <c r="U75" s="17"/>
      <c r="V75" s="16">
        <v>0</v>
      </c>
      <c r="W75" s="16">
        <v>0</v>
      </c>
      <c r="X75" s="16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4"/>
    </row>
    <row r="76" spans="1:38" ht="21.75" customHeight="1" x14ac:dyDescent="0.2">
      <c r="A76" s="24"/>
      <c r="B76" s="23" t="s">
        <v>28</v>
      </c>
      <c r="C76" s="22" t="s">
        <v>45</v>
      </c>
      <c r="D76" s="21">
        <v>1001001</v>
      </c>
      <c r="E76" s="20"/>
      <c r="F76" s="19">
        <v>30150000</v>
      </c>
      <c r="G76" s="19">
        <v>1500000</v>
      </c>
      <c r="H76" s="19">
        <v>2000000</v>
      </c>
      <c r="I76" s="15">
        <v>1700000</v>
      </c>
      <c r="J76" s="16">
        <v>5000000</v>
      </c>
      <c r="K76" s="16">
        <v>3000000</v>
      </c>
      <c r="L76" s="16">
        <v>2700000</v>
      </c>
      <c r="M76" s="15">
        <v>5000000</v>
      </c>
      <c r="N76" s="15">
        <v>2500000</v>
      </c>
      <c r="O76" s="15">
        <v>1700000</v>
      </c>
      <c r="P76" s="15">
        <v>2600000</v>
      </c>
      <c r="Q76" s="15">
        <v>1900000</v>
      </c>
      <c r="R76" s="15">
        <v>550000</v>
      </c>
      <c r="S76" s="18">
        <v>5050000</v>
      </c>
      <c r="T76" s="16">
        <v>0</v>
      </c>
      <c r="U76" s="17"/>
      <c r="V76" s="16">
        <v>0</v>
      </c>
      <c r="W76" s="16">
        <v>0</v>
      </c>
      <c r="X76" s="16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4"/>
    </row>
    <row r="77" spans="1:38" ht="21.75" customHeight="1" x14ac:dyDescent="0.2">
      <c r="A77" s="24"/>
      <c r="B77" s="23" t="s">
        <v>28</v>
      </c>
      <c r="C77" s="22" t="s">
        <v>44</v>
      </c>
      <c r="D77" s="21">
        <v>1001001</v>
      </c>
      <c r="E77" s="20"/>
      <c r="F77" s="19">
        <v>600000</v>
      </c>
      <c r="G77" s="19">
        <v>0</v>
      </c>
      <c r="H77" s="19">
        <v>200000</v>
      </c>
      <c r="I77" s="15">
        <v>200000</v>
      </c>
      <c r="J77" s="16">
        <v>200000</v>
      </c>
      <c r="K77" s="16">
        <v>0</v>
      </c>
      <c r="L77" s="16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8">
        <v>0</v>
      </c>
      <c r="T77" s="16">
        <v>0</v>
      </c>
      <c r="U77" s="17"/>
      <c r="V77" s="16">
        <v>0</v>
      </c>
      <c r="W77" s="16">
        <v>0</v>
      </c>
      <c r="X77" s="16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4"/>
    </row>
    <row r="78" spans="1:38" ht="21.75" customHeight="1" x14ac:dyDescent="0.2">
      <c r="A78" s="24"/>
      <c r="B78" s="23" t="s">
        <v>28</v>
      </c>
      <c r="C78" s="22" t="s">
        <v>43</v>
      </c>
      <c r="D78" s="21">
        <v>1001001</v>
      </c>
      <c r="E78" s="20"/>
      <c r="F78" s="19">
        <v>145000</v>
      </c>
      <c r="G78" s="19">
        <v>0</v>
      </c>
      <c r="H78" s="19">
        <v>16500</v>
      </c>
      <c r="I78" s="15">
        <v>16500</v>
      </c>
      <c r="J78" s="16">
        <v>16500</v>
      </c>
      <c r="K78" s="16">
        <v>16500</v>
      </c>
      <c r="L78" s="16">
        <v>16600</v>
      </c>
      <c r="M78" s="15">
        <v>16500</v>
      </c>
      <c r="N78" s="15">
        <v>16500</v>
      </c>
      <c r="O78" s="15">
        <v>16600</v>
      </c>
      <c r="P78" s="15">
        <v>12800</v>
      </c>
      <c r="Q78" s="15">
        <v>0</v>
      </c>
      <c r="R78" s="15">
        <v>0</v>
      </c>
      <c r="S78" s="18">
        <v>12800</v>
      </c>
      <c r="T78" s="16">
        <v>0</v>
      </c>
      <c r="U78" s="17"/>
      <c r="V78" s="16">
        <v>0</v>
      </c>
      <c r="W78" s="16">
        <v>0</v>
      </c>
      <c r="X78" s="16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4"/>
    </row>
    <row r="79" spans="1:38" ht="21.75" customHeight="1" x14ac:dyDescent="0.2">
      <c r="A79" s="24"/>
      <c r="B79" s="23" t="s">
        <v>28</v>
      </c>
      <c r="C79" s="22" t="s">
        <v>42</v>
      </c>
      <c r="D79" s="21">
        <v>1001001</v>
      </c>
      <c r="E79" s="20"/>
      <c r="F79" s="19">
        <v>0</v>
      </c>
      <c r="G79" s="19">
        <v>0</v>
      </c>
      <c r="H79" s="19">
        <v>0</v>
      </c>
      <c r="I79" s="15">
        <v>0</v>
      </c>
      <c r="J79" s="16">
        <v>0</v>
      </c>
      <c r="K79" s="16">
        <v>0</v>
      </c>
      <c r="L79" s="16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8">
        <v>0</v>
      </c>
      <c r="T79" s="16">
        <v>0</v>
      </c>
      <c r="U79" s="17"/>
      <c r="V79" s="16">
        <v>0</v>
      </c>
      <c r="W79" s="16">
        <v>0</v>
      </c>
      <c r="X79" s="16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4"/>
    </row>
    <row r="80" spans="1:38" ht="21.75" customHeight="1" x14ac:dyDescent="0.2">
      <c r="A80" s="24"/>
      <c r="B80" s="23" t="s">
        <v>28</v>
      </c>
      <c r="C80" s="22" t="s">
        <v>41</v>
      </c>
      <c r="D80" s="21">
        <v>1001001</v>
      </c>
      <c r="E80" s="20"/>
      <c r="F80" s="19">
        <v>660000</v>
      </c>
      <c r="G80" s="19">
        <v>64250</v>
      </c>
      <c r="H80" s="19">
        <v>64450</v>
      </c>
      <c r="I80" s="15">
        <v>64275</v>
      </c>
      <c r="J80" s="16">
        <v>64275</v>
      </c>
      <c r="K80" s="16">
        <v>64500</v>
      </c>
      <c r="L80" s="16">
        <v>64250</v>
      </c>
      <c r="M80" s="15">
        <v>64450</v>
      </c>
      <c r="N80" s="15">
        <v>64000</v>
      </c>
      <c r="O80" s="15">
        <v>64250</v>
      </c>
      <c r="P80" s="15">
        <v>64250</v>
      </c>
      <c r="Q80" s="15">
        <v>8500</v>
      </c>
      <c r="R80" s="15">
        <v>8550</v>
      </c>
      <c r="S80" s="18">
        <v>81300</v>
      </c>
      <c r="T80" s="16">
        <v>0</v>
      </c>
      <c r="U80" s="17"/>
      <c r="V80" s="16">
        <v>0</v>
      </c>
      <c r="W80" s="16">
        <v>0</v>
      </c>
      <c r="X80" s="16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4"/>
    </row>
    <row r="81" spans="1:38" ht="21.75" customHeight="1" x14ac:dyDescent="0.2">
      <c r="A81" s="24"/>
      <c r="B81" s="23" t="s">
        <v>28</v>
      </c>
      <c r="C81" s="22" t="s">
        <v>40</v>
      </c>
      <c r="D81" s="21">
        <v>1001001</v>
      </c>
      <c r="E81" s="20"/>
      <c r="F81" s="19">
        <v>30000</v>
      </c>
      <c r="G81" s="19">
        <v>30000</v>
      </c>
      <c r="H81" s="19">
        <v>0</v>
      </c>
      <c r="I81" s="15">
        <v>0</v>
      </c>
      <c r="J81" s="16">
        <v>0</v>
      </c>
      <c r="K81" s="16">
        <v>0</v>
      </c>
      <c r="L81" s="16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8">
        <v>0</v>
      </c>
      <c r="T81" s="16">
        <v>0</v>
      </c>
      <c r="U81" s="17"/>
      <c r="V81" s="16">
        <v>0</v>
      </c>
      <c r="W81" s="16">
        <v>0</v>
      </c>
      <c r="X81" s="16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4"/>
    </row>
    <row r="82" spans="1:38" ht="21.75" customHeight="1" x14ac:dyDescent="0.2">
      <c r="A82" s="24"/>
      <c r="B82" s="23" t="s">
        <v>28</v>
      </c>
      <c r="C82" s="22" t="s">
        <v>39</v>
      </c>
      <c r="D82" s="21">
        <v>1001001</v>
      </c>
      <c r="E82" s="20"/>
      <c r="F82" s="19">
        <v>4500000</v>
      </c>
      <c r="G82" s="19">
        <v>0</v>
      </c>
      <c r="H82" s="19">
        <v>0</v>
      </c>
      <c r="I82" s="15">
        <v>400000</v>
      </c>
      <c r="J82" s="16">
        <v>460000</v>
      </c>
      <c r="K82" s="16">
        <v>460000</v>
      </c>
      <c r="L82" s="16">
        <v>450000</v>
      </c>
      <c r="M82" s="15">
        <v>450000</v>
      </c>
      <c r="N82" s="15">
        <v>460000</v>
      </c>
      <c r="O82" s="15">
        <v>450000</v>
      </c>
      <c r="P82" s="15">
        <v>460000</v>
      </c>
      <c r="Q82" s="15">
        <v>460000</v>
      </c>
      <c r="R82" s="15">
        <v>450000</v>
      </c>
      <c r="S82" s="18">
        <v>1370000</v>
      </c>
      <c r="T82" s="16">
        <v>0</v>
      </c>
      <c r="U82" s="17"/>
      <c r="V82" s="16">
        <v>0</v>
      </c>
      <c r="W82" s="16">
        <v>0</v>
      </c>
      <c r="X82" s="16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4"/>
    </row>
    <row r="83" spans="1:38" ht="21.75" customHeight="1" x14ac:dyDescent="0.2">
      <c r="A83" s="24"/>
      <c r="B83" s="23" t="s">
        <v>28</v>
      </c>
      <c r="C83" s="22" t="s">
        <v>38</v>
      </c>
      <c r="D83" s="21">
        <v>1001001</v>
      </c>
      <c r="E83" s="20"/>
      <c r="F83" s="19">
        <v>419855.87</v>
      </c>
      <c r="G83" s="19">
        <v>0</v>
      </c>
      <c r="H83" s="19">
        <v>0</v>
      </c>
      <c r="I83" s="15">
        <v>252800</v>
      </c>
      <c r="J83" s="16">
        <v>144680</v>
      </c>
      <c r="K83" s="16">
        <v>0</v>
      </c>
      <c r="L83" s="16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22375.87</v>
      </c>
      <c r="S83" s="18">
        <v>22375.87</v>
      </c>
      <c r="T83" s="16">
        <v>0</v>
      </c>
      <c r="U83" s="17"/>
      <c r="V83" s="16">
        <v>0</v>
      </c>
      <c r="W83" s="16">
        <v>0</v>
      </c>
      <c r="X83" s="16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4"/>
    </row>
    <row r="84" spans="1:38" ht="21.75" customHeight="1" x14ac:dyDescent="0.2">
      <c r="A84" s="24"/>
      <c r="B84" s="23" t="s">
        <v>28</v>
      </c>
      <c r="C84" s="22" t="s">
        <v>38</v>
      </c>
      <c r="D84" s="21">
        <v>180003004</v>
      </c>
      <c r="E84" s="20"/>
      <c r="F84" s="19">
        <v>24835</v>
      </c>
      <c r="G84" s="19">
        <v>24835</v>
      </c>
      <c r="H84" s="19">
        <v>0</v>
      </c>
      <c r="I84" s="15">
        <v>0</v>
      </c>
      <c r="J84" s="16">
        <v>0</v>
      </c>
      <c r="K84" s="16">
        <v>0</v>
      </c>
      <c r="L84" s="16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8">
        <v>0</v>
      </c>
      <c r="T84" s="16">
        <v>0</v>
      </c>
      <c r="U84" s="17"/>
      <c r="V84" s="16">
        <v>0</v>
      </c>
      <c r="W84" s="16">
        <v>0</v>
      </c>
      <c r="X84" s="16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4"/>
    </row>
    <row r="85" spans="1:38" ht="21.75" customHeight="1" x14ac:dyDescent="0.2">
      <c r="A85" s="24"/>
      <c r="B85" s="23" t="s">
        <v>28</v>
      </c>
      <c r="C85" s="22" t="s">
        <v>38</v>
      </c>
      <c r="D85" s="21">
        <v>180003017</v>
      </c>
      <c r="E85" s="20"/>
      <c r="F85" s="19">
        <v>10342.4</v>
      </c>
      <c r="G85" s="19">
        <v>0</v>
      </c>
      <c r="H85" s="19">
        <v>0</v>
      </c>
      <c r="I85" s="15">
        <v>0</v>
      </c>
      <c r="J85" s="16">
        <v>0</v>
      </c>
      <c r="K85" s="16">
        <v>0</v>
      </c>
      <c r="L85" s="16">
        <v>10342.4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8">
        <v>0</v>
      </c>
      <c r="T85" s="16">
        <v>0</v>
      </c>
      <c r="U85" s="17"/>
      <c r="V85" s="16">
        <v>0</v>
      </c>
      <c r="W85" s="16">
        <v>0</v>
      </c>
      <c r="X85" s="16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4"/>
    </row>
    <row r="86" spans="1:38" ht="21.75" customHeight="1" x14ac:dyDescent="0.2">
      <c r="A86" s="24"/>
      <c r="B86" s="23" t="s">
        <v>28</v>
      </c>
      <c r="C86" s="22" t="s">
        <v>38</v>
      </c>
      <c r="D86" s="21">
        <v>180003022</v>
      </c>
      <c r="E86" s="20"/>
      <c r="F86" s="19">
        <v>52283.18</v>
      </c>
      <c r="G86" s="19">
        <v>0</v>
      </c>
      <c r="H86" s="19">
        <v>0</v>
      </c>
      <c r="I86" s="15">
        <v>0</v>
      </c>
      <c r="J86" s="16">
        <v>52283.18</v>
      </c>
      <c r="K86" s="16">
        <v>0</v>
      </c>
      <c r="L86" s="16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8">
        <v>0</v>
      </c>
      <c r="T86" s="16">
        <v>0</v>
      </c>
      <c r="U86" s="17"/>
      <c r="V86" s="16">
        <v>0</v>
      </c>
      <c r="W86" s="16">
        <v>0</v>
      </c>
      <c r="X86" s="16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4"/>
    </row>
    <row r="87" spans="1:38" ht="21.75" customHeight="1" x14ac:dyDescent="0.2">
      <c r="A87" s="24"/>
      <c r="B87" s="23" t="s">
        <v>28</v>
      </c>
      <c r="C87" s="22" t="s">
        <v>38</v>
      </c>
      <c r="D87" s="21">
        <v>180003023</v>
      </c>
      <c r="E87" s="20"/>
      <c r="F87" s="19">
        <v>1546.15</v>
      </c>
      <c r="G87" s="19">
        <v>0</v>
      </c>
      <c r="H87" s="19">
        <v>0</v>
      </c>
      <c r="I87" s="15">
        <v>0</v>
      </c>
      <c r="J87" s="16">
        <v>1546.15</v>
      </c>
      <c r="K87" s="16">
        <v>0</v>
      </c>
      <c r="L87" s="16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8">
        <v>0</v>
      </c>
      <c r="T87" s="16">
        <v>0</v>
      </c>
      <c r="U87" s="17"/>
      <c r="V87" s="16">
        <v>0</v>
      </c>
      <c r="W87" s="16">
        <v>0</v>
      </c>
      <c r="X87" s="16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4"/>
    </row>
    <row r="88" spans="1:38" ht="21.75" customHeight="1" x14ac:dyDescent="0.2">
      <c r="A88" s="24"/>
      <c r="B88" s="23" t="s">
        <v>28</v>
      </c>
      <c r="C88" s="22" t="s">
        <v>38</v>
      </c>
      <c r="D88" s="21">
        <v>180003024</v>
      </c>
      <c r="E88" s="20"/>
      <c r="F88" s="19">
        <v>78903.64</v>
      </c>
      <c r="G88" s="19">
        <v>0</v>
      </c>
      <c r="H88" s="19">
        <v>0</v>
      </c>
      <c r="I88" s="15">
        <v>0</v>
      </c>
      <c r="J88" s="16">
        <v>0</v>
      </c>
      <c r="K88" s="16">
        <v>78903.64</v>
      </c>
      <c r="L88" s="16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8">
        <v>0</v>
      </c>
      <c r="T88" s="16">
        <v>0</v>
      </c>
      <c r="U88" s="17"/>
      <c r="V88" s="16">
        <v>0</v>
      </c>
      <c r="W88" s="16">
        <v>0</v>
      </c>
      <c r="X88" s="16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4"/>
    </row>
    <row r="89" spans="1:38" ht="21.75" customHeight="1" x14ac:dyDescent="0.2">
      <c r="A89" s="24"/>
      <c r="B89" s="23" t="s">
        <v>28</v>
      </c>
      <c r="C89" s="22" t="s">
        <v>38</v>
      </c>
      <c r="D89" s="21">
        <v>180003039</v>
      </c>
      <c r="E89" s="20"/>
      <c r="F89" s="19">
        <v>2233.7600000000002</v>
      </c>
      <c r="G89" s="19">
        <v>0</v>
      </c>
      <c r="H89" s="19">
        <v>0</v>
      </c>
      <c r="I89" s="15">
        <v>0</v>
      </c>
      <c r="J89" s="16">
        <v>2233.7600000000002</v>
      </c>
      <c r="K89" s="16">
        <v>0</v>
      </c>
      <c r="L89" s="16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8">
        <v>0</v>
      </c>
      <c r="T89" s="16">
        <v>0</v>
      </c>
      <c r="U89" s="17"/>
      <c r="V89" s="16">
        <v>0</v>
      </c>
      <c r="W89" s="16">
        <v>0</v>
      </c>
      <c r="X89" s="16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4"/>
    </row>
    <row r="90" spans="1:38" ht="21.75" customHeight="1" x14ac:dyDescent="0.2">
      <c r="A90" s="24"/>
      <c r="B90" s="23" t="s">
        <v>28</v>
      </c>
      <c r="C90" s="22" t="s">
        <v>37</v>
      </c>
      <c r="D90" s="21">
        <v>1001001</v>
      </c>
      <c r="E90" s="20"/>
      <c r="F90" s="19">
        <v>880000</v>
      </c>
      <c r="G90" s="19">
        <v>0</v>
      </c>
      <c r="H90" s="19">
        <v>0</v>
      </c>
      <c r="I90" s="15">
        <v>0</v>
      </c>
      <c r="J90" s="16">
        <v>0</v>
      </c>
      <c r="K90" s="16">
        <v>0</v>
      </c>
      <c r="L90" s="16">
        <v>200000</v>
      </c>
      <c r="M90" s="15">
        <v>200000</v>
      </c>
      <c r="N90" s="15">
        <v>200000</v>
      </c>
      <c r="O90" s="15">
        <v>0</v>
      </c>
      <c r="P90" s="15">
        <v>200000</v>
      </c>
      <c r="Q90" s="15">
        <v>80000</v>
      </c>
      <c r="R90" s="15">
        <v>0</v>
      </c>
      <c r="S90" s="18">
        <v>280000</v>
      </c>
      <c r="T90" s="16">
        <v>0</v>
      </c>
      <c r="U90" s="17"/>
      <c r="V90" s="16">
        <v>0</v>
      </c>
      <c r="W90" s="16">
        <v>0</v>
      </c>
      <c r="X90" s="16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4"/>
    </row>
    <row r="91" spans="1:38" ht="21.75" customHeight="1" x14ac:dyDescent="0.2">
      <c r="A91" s="24"/>
      <c r="B91" s="23" t="s">
        <v>28</v>
      </c>
      <c r="C91" s="22" t="s">
        <v>36</v>
      </c>
      <c r="D91" s="21">
        <v>1001001</v>
      </c>
      <c r="E91" s="20"/>
      <c r="F91" s="19">
        <v>9600000</v>
      </c>
      <c r="G91" s="19">
        <v>8030000</v>
      </c>
      <c r="H91" s="19">
        <v>130000</v>
      </c>
      <c r="I91" s="15">
        <v>505000</v>
      </c>
      <c r="J91" s="16">
        <v>500000</v>
      </c>
      <c r="K91" s="16">
        <v>50000</v>
      </c>
      <c r="L91" s="16">
        <v>245000</v>
      </c>
      <c r="M91" s="15">
        <v>20000</v>
      </c>
      <c r="N91" s="15">
        <v>40000</v>
      </c>
      <c r="O91" s="15">
        <v>60000</v>
      </c>
      <c r="P91" s="15">
        <v>20000</v>
      </c>
      <c r="Q91" s="15">
        <v>0</v>
      </c>
      <c r="R91" s="15">
        <v>0</v>
      </c>
      <c r="S91" s="18">
        <v>20000</v>
      </c>
      <c r="T91" s="16">
        <v>0</v>
      </c>
      <c r="U91" s="17"/>
      <c r="V91" s="16">
        <v>0</v>
      </c>
      <c r="W91" s="16">
        <v>0</v>
      </c>
      <c r="X91" s="16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4"/>
    </row>
    <row r="92" spans="1:38" ht="21.75" customHeight="1" x14ac:dyDescent="0.2">
      <c r="A92" s="24"/>
      <c r="B92" s="23" t="s">
        <v>28</v>
      </c>
      <c r="C92" s="22" t="s">
        <v>35</v>
      </c>
      <c r="D92" s="21">
        <v>1001001</v>
      </c>
      <c r="E92" s="20"/>
      <c r="F92" s="19">
        <v>100000</v>
      </c>
      <c r="G92" s="19">
        <v>10000</v>
      </c>
      <c r="H92" s="19">
        <v>10000</v>
      </c>
      <c r="I92" s="15">
        <v>10000</v>
      </c>
      <c r="J92" s="16">
        <v>10000</v>
      </c>
      <c r="K92" s="16">
        <v>10000</v>
      </c>
      <c r="L92" s="16">
        <v>10000</v>
      </c>
      <c r="M92" s="15">
        <v>10000</v>
      </c>
      <c r="N92" s="15">
        <v>10000</v>
      </c>
      <c r="O92" s="15">
        <v>10000</v>
      </c>
      <c r="P92" s="15">
        <v>10000</v>
      </c>
      <c r="Q92" s="15">
        <v>0</v>
      </c>
      <c r="R92" s="15">
        <v>0</v>
      </c>
      <c r="S92" s="18">
        <v>10000</v>
      </c>
      <c r="T92" s="16">
        <v>0</v>
      </c>
      <c r="U92" s="17"/>
      <c r="V92" s="16">
        <v>0</v>
      </c>
      <c r="W92" s="16">
        <v>0</v>
      </c>
      <c r="X92" s="16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4"/>
    </row>
    <row r="93" spans="1:38" ht="21.75" customHeight="1" x14ac:dyDescent="0.2">
      <c r="A93" s="24"/>
      <c r="B93" s="23" t="s">
        <v>28</v>
      </c>
      <c r="C93" s="22" t="s">
        <v>34</v>
      </c>
      <c r="D93" s="21">
        <v>190003003</v>
      </c>
      <c r="E93" s="20"/>
      <c r="F93" s="19">
        <v>1234600</v>
      </c>
      <c r="G93" s="19">
        <v>102883.33</v>
      </c>
      <c r="H93" s="19">
        <v>102883.33</v>
      </c>
      <c r="I93" s="15">
        <v>102883.33</v>
      </c>
      <c r="J93" s="16">
        <v>102883.33</v>
      </c>
      <c r="K93" s="16">
        <v>102883.33</v>
      </c>
      <c r="L93" s="16">
        <v>102883.33</v>
      </c>
      <c r="M93" s="15">
        <v>102883.33</v>
      </c>
      <c r="N93" s="15">
        <v>102883</v>
      </c>
      <c r="O93" s="15">
        <v>102883.33</v>
      </c>
      <c r="P93" s="15">
        <v>102883</v>
      </c>
      <c r="Q93" s="15">
        <v>102883.33</v>
      </c>
      <c r="R93" s="15">
        <v>102884.03</v>
      </c>
      <c r="S93" s="18">
        <v>308650.36</v>
      </c>
      <c r="T93" s="16">
        <v>0</v>
      </c>
      <c r="U93" s="17"/>
      <c r="V93" s="16">
        <v>0</v>
      </c>
      <c r="W93" s="16">
        <v>0</v>
      </c>
      <c r="X93" s="16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4"/>
    </row>
    <row r="94" spans="1:38" ht="21.75" customHeight="1" x14ac:dyDescent="0.2">
      <c r="A94" s="24"/>
      <c r="B94" s="23" t="s">
        <v>28</v>
      </c>
      <c r="C94" s="22" t="s">
        <v>34</v>
      </c>
      <c r="D94" s="21">
        <v>190003004</v>
      </c>
      <c r="E94" s="20"/>
      <c r="F94" s="19">
        <v>26890300</v>
      </c>
      <c r="G94" s="19">
        <v>0</v>
      </c>
      <c r="H94" s="19">
        <v>0</v>
      </c>
      <c r="I94" s="15">
        <v>0</v>
      </c>
      <c r="J94" s="16">
        <v>0</v>
      </c>
      <c r="K94" s="16">
        <v>19825100</v>
      </c>
      <c r="L94" s="16">
        <v>0</v>
      </c>
      <c r="M94" s="15">
        <v>0</v>
      </c>
      <c r="N94" s="15">
        <v>0</v>
      </c>
      <c r="O94" s="15">
        <v>0</v>
      </c>
      <c r="P94" s="15">
        <v>0</v>
      </c>
      <c r="Q94" s="15">
        <v>7065200</v>
      </c>
      <c r="R94" s="15">
        <v>0</v>
      </c>
      <c r="S94" s="18">
        <v>7065200</v>
      </c>
      <c r="T94" s="16">
        <v>0</v>
      </c>
      <c r="U94" s="17"/>
      <c r="V94" s="16">
        <v>0</v>
      </c>
      <c r="W94" s="16">
        <v>0</v>
      </c>
      <c r="X94" s="16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4"/>
    </row>
    <row r="95" spans="1:38" ht="21.75" customHeight="1" x14ac:dyDescent="0.2">
      <c r="A95" s="24"/>
      <c r="B95" s="23" t="s">
        <v>28</v>
      </c>
      <c r="C95" s="22" t="s">
        <v>34</v>
      </c>
      <c r="D95" s="21">
        <v>190003005</v>
      </c>
      <c r="E95" s="20"/>
      <c r="F95" s="19">
        <v>617100</v>
      </c>
      <c r="G95" s="19">
        <v>102850</v>
      </c>
      <c r="H95" s="19">
        <v>51425</v>
      </c>
      <c r="I95" s="15">
        <v>51425</v>
      </c>
      <c r="J95" s="16">
        <v>51425</v>
      </c>
      <c r="K95" s="16">
        <v>51425</v>
      </c>
      <c r="L95" s="16">
        <v>51425</v>
      </c>
      <c r="M95" s="15">
        <v>51425</v>
      </c>
      <c r="N95" s="15">
        <v>51425</v>
      </c>
      <c r="O95" s="15">
        <v>51425</v>
      </c>
      <c r="P95" s="15">
        <v>51425</v>
      </c>
      <c r="Q95" s="15">
        <v>51425</v>
      </c>
      <c r="R95" s="15">
        <v>0</v>
      </c>
      <c r="S95" s="18">
        <v>102850</v>
      </c>
      <c r="T95" s="16">
        <v>0</v>
      </c>
      <c r="U95" s="17"/>
      <c r="V95" s="16">
        <v>0</v>
      </c>
      <c r="W95" s="16">
        <v>0</v>
      </c>
      <c r="X95" s="16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4"/>
    </row>
    <row r="96" spans="1:38" ht="21.75" customHeight="1" x14ac:dyDescent="0.2">
      <c r="A96" s="24"/>
      <c r="B96" s="23" t="s">
        <v>28</v>
      </c>
      <c r="C96" s="22" t="s">
        <v>34</v>
      </c>
      <c r="D96" s="21">
        <v>190003015</v>
      </c>
      <c r="E96" s="20"/>
      <c r="F96" s="19">
        <v>107600</v>
      </c>
      <c r="G96" s="19">
        <v>0</v>
      </c>
      <c r="H96" s="19">
        <v>0</v>
      </c>
      <c r="I96" s="15">
        <v>0</v>
      </c>
      <c r="J96" s="16">
        <v>107600</v>
      </c>
      <c r="K96" s="16">
        <v>0</v>
      </c>
      <c r="L96" s="16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8">
        <v>0</v>
      </c>
      <c r="T96" s="16">
        <v>0</v>
      </c>
      <c r="U96" s="17"/>
      <c r="V96" s="16">
        <v>0</v>
      </c>
      <c r="W96" s="16">
        <v>0</v>
      </c>
      <c r="X96" s="16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4"/>
    </row>
    <row r="97" spans="1:38" ht="21.75" customHeight="1" x14ac:dyDescent="0.2">
      <c r="A97" s="24"/>
      <c r="B97" s="23" t="s">
        <v>28</v>
      </c>
      <c r="C97" s="22" t="s">
        <v>34</v>
      </c>
      <c r="D97" s="21">
        <v>190003020</v>
      </c>
      <c r="E97" s="20"/>
      <c r="F97" s="19">
        <v>3276000</v>
      </c>
      <c r="G97" s="19">
        <v>271800</v>
      </c>
      <c r="H97" s="19">
        <v>271800</v>
      </c>
      <c r="I97" s="15">
        <v>271750</v>
      </c>
      <c r="J97" s="16">
        <v>271750</v>
      </c>
      <c r="K97" s="16">
        <v>271750</v>
      </c>
      <c r="L97" s="16">
        <v>271800</v>
      </c>
      <c r="M97" s="15">
        <v>271800</v>
      </c>
      <c r="N97" s="15">
        <v>271750</v>
      </c>
      <c r="O97" s="15">
        <v>271800</v>
      </c>
      <c r="P97" s="15">
        <v>271750</v>
      </c>
      <c r="Q97" s="15">
        <v>271800</v>
      </c>
      <c r="R97" s="15">
        <v>286450</v>
      </c>
      <c r="S97" s="18">
        <v>830000</v>
      </c>
      <c r="T97" s="16">
        <v>0</v>
      </c>
      <c r="U97" s="17"/>
      <c r="V97" s="16">
        <v>0</v>
      </c>
      <c r="W97" s="16">
        <v>0</v>
      </c>
      <c r="X97" s="16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4"/>
    </row>
    <row r="98" spans="1:38" ht="21.75" customHeight="1" x14ac:dyDescent="0.2">
      <c r="A98" s="24"/>
      <c r="B98" s="23" t="s">
        <v>28</v>
      </c>
      <c r="C98" s="22" t="s">
        <v>34</v>
      </c>
      <c r="D98" s="21">
        <v>190003021</v>
      </c>
      <c r="E98" s="20"/>
      <c r="F98" s="19">
        <v>617300</v>
      </c>
      <c r="G98" s="19">
        <v>51200</v>
      </c>
      <c r="H98" s="19">
        <v>51200</v>
      </c>
      <c r="I98" s="15">
        <v>51200</v>
      </c>
      <c r="J98" s="16">
        <v>51200</v>
      </c>
      <c r="K98" s="16">
        <v>51200</v>
      </c>
      <c r="L98" s="16">
        <v>51200</v>
      </c>
      <c r="M98" s="15">
        <v>51200</v>
      </c>
      <c r="N98" s="15">
        <v>51191</v>
      </c>
      <c r="O98" s="15">
        <v>51200</v>
      </c>
      <c r="P98" s="15">
        <v>51191</v>
      </c>
      <c r="Q98" s="15">
        <v>51200</v>
      </c>
      <c r="R98" s="15">
        <v>54118</v>
      </c>
      <c r="S98" s="18">
        <v>156509</v>
      </c>
      <c r="T98" s="16">
        <v>0</v>
      </c>
      <c r="U98" s="17"/>
      <c r="V98" s="16">
        <v>0</v>
      </c>
      <c r="W98" s="16">
        <v>0</v>
      </c>
      <c r="X98" s="16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4"/>
    </row>
    <row r="99" spans="1:38" ht="21.75" customHeight="1" x14ac:dyDescent="0.2">
      <c r="A99" s="24"/>
      <c r="B99" s="23" t="s">
        <v>28</v>
      </c>
      <c r="C99" s="22" t="s">
        <v>34</v>
      </c>
      <c r="D99" s="21">
        <v>190003022</v>
      </c>
      <c r="E99" s="20"/>
      <c r="F99" s="19">
        <v>847000</v>
      </c>
      <c r="G99" s="19">
        <v>70100</v>
      </c>
      <c r="H99" s="19">
        <v>70100</v>
      </c>
      <c r="I99" s="15">
        <v>70100</v>
      </c>
      <c r="J99" s="16">
        <v>70100</v>
      </c>
      <c r="K99" s="16">
        <v>70100</v>
      </c>
      <c r="L99" s="16">
        <v>70100</v>
      </c>
      <c r="M99" s="15">
        <v>70100</v>
      </c>
      <c r="N99" s="15">
        <v>70083</v>
      </c>
      <c r="O99" s="15">
        <v>70100</v>
      </c>
      <c r="P99" s="15">
        <v>70083</v>
      </c>
      <c r="Q99" s="15">
        <v>70100</v>
      </c>
      <c r="R99" s="15">
        <v>75934</v>
      </c>
      <c r="S99" s="18">
        <v>216117</v>
      </c>
      <c r="T99" s="16">
        <v>0</v>
      </c>
      <c r="U99" s="17"/>
      <c r="V99" s="16">
        <v>0</v>
      </c>
      <c r="W99" s="16">
        <v>0</v>
      </c>
      <c r="X99" s="16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4"/>
    </row>
    <row r="100" spans="1:38" ht="21.75" customHeight="1" x14ac:dyDescent="0.2">
      <c r="A100" s="24"/>
      <c r="B100" s="23" t="s">
        <v>28</v>
      </c>
      <c r="C100" s="22" t="s">
        <v>34</v>
      </c>
      <c r="D100" s="21">
        <v>190003023</v>
      </c>
      <c r="E100" s="20"/>
      <c r="F100" s="19">
        <v>30900</v>
      </c>
      <c r="G100" s="19">
        <v>0</v>
      </c>
      <c r="H100" s="19">
        <v>0</v>
      </c>
      <c r="I100" s="15">
        <v>0</v>
      </c>
      <c r="J100" s="16">
        <v>0</v>
      </c>
      <c r="K100" s="16">
        <v>0</v>
      </c>
      <c r="L100" s="16">
        <v>0</v>
      </c>
      <c r="M100" s="15">
        <v>30900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8">
        <v>0</v>
      </c>
      <c r="T100" s="16">
        <v>0</v>
      </c>
      <c r="U100" s="17"/>
      <c r="V100" s="16">
        <v>0</v>
      </c>
      <c r="W100" s="16">
        <v>0</v>
      </c>
      <c r="X100" s="16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4"/>
    </row>
    <row r="101" spans="1:38" ht="21.75" customHeight="1" x14ac:dyDescent="0.2">
      <c r="A101" s="24"/>
      <c r="B101" s="23" t="s">
        <v>28</v>
      </c>
      <c r="C101" s="22" t="s">
        <v>34</v>
      </c>
      <c r="D101" s="21">
        <v>190003029</v>
      </c>
      <c r="E101" s="20"/>
      <c r="F101" s="19">
        <v>11612000</v>
      </c>
      <c r="G101" s="19">
        <v>0</v>
      </c>
      <c r="H101" s="19">
        <v>0</v>
      </c>
      <c r="I101" s="15">
        <v>0</v>
      </c>
      <c r="J101" s="16">
        <v>0</v>
      </c>
      <c r="K101" s="16">
        <v>5500000</v>
      </c>
      <c r="L101" s="16">
        <v>3000000</v>
      </c>
      <c r="M101" s="15">
        <v>2500000</v>
      </c>
      <c r="N101" s="15">
        <v>612000</v>
      </c>
      <c r="O101" s="15">
        <v>0</v>
      </c>
      <c r="P101" s="15">
        <v>0</v>
      </c>
      <c r="Q101" s="15">
        <v>0</v>
      </c>
      <c r="R101" s="15">
        <v>0</v>
      </c>
      <c r="S101" s="18">
        <v>0</v>
      </c>
      <c r="T101" s="16">
        <v>0</v>
      </c>
      <c r="U101" s="17"/>
      <c r="V101" s="16">
        <v>0</v>
      </c>
      <c r="W101" s="16">
        <v>0</v>
      </c>
      <c r="X101" s="16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4"/>
    </row>
    <row r="102" spans="1:38" ht="21.75" customHeight="1" x14ac:dyDescent="0.2">
      <c r="A102" s="24"/>
      <c r="B102" s="23" t="s">
        <v>28</v>
      </c>
      <c r="C102" s="22" t="s">
        <v>34</v>
      </c>
      <c r="D102" s="21">
        <v>190003035</v>
      </c>
      <c r="E102" s="20"/>
      <c r="F102" s="19">
        <v>1665800</v>
      </c>
      <c r="G102" s="19">
        <v>138332</v>
      </c>
      <c r="H102" s="19">
        <v>138316</v>
      </c>
      <c r="I102" s="15">
        <v>138316</v>
      </c>
      <c r="J102" s="16">
        <v>138316</v>
      </c>
      <c r="K102" s="16">
        <v>138316</v>
      </c>
      <c r="L102" s="16">
        <v>138316</v>
      </c>
      <c r="M102" s="15">
        <v>138316</v>
      </c>
      <c r="N102" s="15">
        <v>138316</v>
      </c>
      <c r="O102" s="15">
        <v>138316</v>
      </c>
      <c r="P102" s="15">
        <v>138316</v>
      </c>
      <c r="Q102" s="15">
        <v>138316</v>
      </c>
      <c r="R102" s="15">
        <v>144308</v>
      </c>
      <c r="S102" s="18">
        <v>420940</v>
      </c>
      <c r="T102" s="16">
        <v>0</v>
      </c>
      <c r="U102" s="17"/>
      <c r="V102" s="16">
        <v>0</v>
      </c>
      <c r="W102" s="16">
        <v>0</v>
      </c>
      <c r="X102" s="16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4"/>
    </row>
    <row r="103" spans="1:38" ht="21.75" customHeight="1" x14ac:dyDescent="0.2">
      <c r="A103" s="24"/>
      <c r="B103" s="23" t="s">
        <v>28</v>
      </c>
      <c r="C103" s="22" t="s">
        <v>34</v>
      </c>
      <c r="D103" s="21">
        <v>190003039</v>
      </c>
      <c r="E103" s="20"/>
      <c r="F103" s="19">
        <v>10400</v>
      </c>
      <c r="G103" s="19">
        <v>0</v>
      </c>
      <c r="H103" s="19">
        <v>0</v>
      </c>
      <c r="I103" s="15">
        <v>0</v>
      </c>
      <c r="J103" s="16">
        <v>0</v>
      </c>
      <c r="K103" s="16">
        <v>0</v>
      </c>
      <c r="L103" s="16">
        <v>0</v>
      </c>
      <c r="M103" s="15">
        <v>0</v>
      </c>
      <c r="N103" s="15">
        <v>10400</v>
      </c>
      <c r="O103" s="15">
        <v>0</v>
      </c>
      <c r="P103" s="15">
        <v>0</v>
      </c>
      <c r="Q103" s="15">
        <v>0</v>
      </c>
      <c r="R103" s="15">
        <v>0</v>
      </c>
      <c r="S103" s="18">
        <v>0</v>
      </c>
      <c r="T103" s="16">
        <v>0</v>
      </c>
      <c r="U103" s="17"/>
      <c r="V103" s="16">
        <v>0</v>
      </c>
      <c r="W103" s="16">
        <v>0</v>
      </c>
      <c r="X103" s="16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4"/>
    </row>
    <row r="104" spans="1:38" ht="21.75" customHeight="1" x14ac:dyDescent="0.2">
      <c r="A104" s="24"/>
      <c r="B104" s="23" t="s">
        <v>28</v>
      </c>
      <c r="C104" s="22" t="s">
        <v>34</v>
      </c>
      <c r="D104" s="21">
        <v>190003041</v>
      </c>
      <c r="E104" s="20"/>
      <c r="F104" s="19">
        <v>25976300</v>
      </c>
      <c r="G104" s="19">
        <v>0</v>
      </c>
      <c r="H104" s="19">
        <v>0</v>
      </c>
      <c r="I104" s="15">
        <v>0</v>
      </c>
      <c r="J104" s="16">
        <v>0</v>
      </c>
      <c r="K104" s="16">
        <v>0</v>
      </c>
      <c r="L104" s="16">
        <v>0</v>
      </c>
      <c r="M104" s="15">
        <v>25976300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8">
        <v>0</v>
      </c>
      <c r="T104" s="16">
        <v>0</v>
      </c>
      <c r="U104" s="17"/>
      <c r="V104" s="16">
        <v>0</v>
      </c>
      <c r="W104" s="16">
        <v>0</v>
      </c>
      <c r="X104" s="16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4"/>
    </row>
    <row r="105" spans="1:38" ht="21.75" customHeight="1" x14ac:dyDescent="0.2">
      <c r="A105" s="24"/>
      <c r="B105" s="23" t="s">
        <v>28</v>
      </c>
      <c r="C105" s="22" t="s">
        <v>34</v>
      </c>
      <c r="D105" s="21">
        <v>190003360</v>
      </c>
      <c r="E105" s="20"/>
      <c r="F105" s="19">
        <v>66000</v>
      </c>
      <c r="G105" s="19">
        <v>0</v>
      </c>
      <c r="H105" s="19">
        <v>0</v>
      </c>
      <c r="I105" s="15">
        <v>0</v>
      </c>
      <c r="J105" s="16">
        <v>0</v>
      </c>
      <c r="K105" s="16">
        <v>0</v>
      </c>
      <c r="L105" s="16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66000</v>
      </c>
      <c r="S105" s="18">
        <v>66000</v>
      </c>
      <c r="T105" s="16">
        <v>0</v>
      </c>
      <c r="U105" s="17"/>
      <c r="V105" s="16">
        <v>0</v>
      </c>
      <c r="W105" s="16">
        <v>0</v>
      </c>
      <c r="X105" s="16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4"/>
    </row>
    <row r="106" spans="1:38" ht="21.75" customHeight="1" x14ac:dyDescent="0.2">
      <c r="A106" s="24"/>
      <c r="B106" s="23" t="s">
        <v>28</v>
      </c>
      <c r="C106" s="22" t="s">
        <v>34</v>
      </c>
      <c r="D106" s="21">
        <v>190003460</v>
      </c>
      <c r="E106" s="20"/>
      <c r="F106" s="19">
        <v>66000</v>
      </c>
      <c r="G106" s="19">
        <v>0</v>
      </c>
      <c r="H106" s="19">
        <v>0</v>
      </c>
      <c r="I106" s="15">
        <v>0</v>
      </c>
      <c r="J106" s="16">
        <v>0</v>
      </c>
      <c r="K106" s="16">
        <v>0</v>
      </c>
      <c r="L106" s="16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66000</v>
      </c>
      <c r="S106" s="18">
        <v>66000</v>
      </c>
      <c r="T106" s="16">
        <v>0</v>
      </c>
      <c r="U106" s="17"/>
      <c r="V106" s="16">
        <v>0</v>
      </c>
      <c r="W106" s="16">
        <v>0</v>
      </c>
      <c r="X106" s="16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4"/>
    </row>
    <row r="107" spans="1:38" ht="21.75" customHeight="1" x14ac:dyDescent="0.2">
      <c r="A107" s="24"/>
      <c r="B107" s="23" t="s">
        <v>28</v>
      </c>
      <c r="C107" s="22" t="s">
        <v>33</v>
      </c>
      <c r="D107" s="21">
        <v>190003016</v>
      </c>
      <c r="E107" s="20"/>
      <c r="F107" s="19">
        <v>31010100</v>
      </c>
      <c r="G107" s="19">
        <v>2878800</v>
      </c>
      <c r="H107" s="19">
        <v>2878800</v>
      </c>
      <c r="I107" s="15">
        <v>2558960</v>
      </c>
      <c r="J107" s="16">
        <v>2718900</v>
      </c>
      <c r="K107" s="16">
        <v>2814900</v>
      </c>
      <c r="L107" s="16">
        <v>2878800</v>
      </c>
      <c r="M107" s="15">
        <v>2878800</v>
      </c>
      <c r="N107" s="15">
        <v>2878800</v>
      </c>
      <c r="O107" s="15">
        <v>2878800</v>
      </c>
      <c r="P107" s="15">
        <v>2558960</v>
      </c>
      <c r="Q107" s="15">
        <v>2303100</v>
      </c>
      <c r="R107" s="15">
        <v>782480</v>
      </c>
      <c r="S107" s="18">
        <v>5644540</v>
      </c>
      <c r="T107" s="16">
        <v>0</v>
      </c>
      <c r="U107" s="17"/>
      <c r="V107" s="16">
        <v>0</v>
      </c>
      <c r="W107" s="16">
        <v>0</v>
      </c>
      <c r="X107" s="16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4"/>
    </row>
    <row r="108" spans="1:38" ht="21.75" customHeight="1" x14ac:dyDescent="0.2">
      <c r="A108" s="24"/>
      <c r="B108" s="23" t="s">
        <v>28</v>
      </c>
      <c r="C108" s="22" t="s">
        <v>33</v>
      </c>
      <c r="D108" s="21">
        <v>190003017</v>
      </c>
      <c r="E108" s="20"/>
      <c r="F108" s="19">
        <v>26310500</v>
      </c>
      <c r="G108" s="19">
        <v>2800000</v>
      </c>
      <c r="H108" s="19">
        <v>2340200</v>
      </c>
      <c r="I108" s="15">
        <v>2357000</v>
      </c>
      <c r="J108" s="16">
        <v>2417700</v>
      </c>
      <c r="K108" s="16">
        <v>2395200</v>
      </c>
      <c r="L108" s="16">
        <v>2340200</v>
      </c>
      <c r="M108" s="15">
        <v>2340200</v>
      </c>
      <c r="N108" s="15">
        <v>2340200</v>
      </c>
      <c r="O108" s="15">
        <v>2340200</v>
      </c>
      <c r="P108" s="15">
        <v>2340200</v>
      </c>
      <c r="Q108" s="15">
        <v>1872200</v>
      </c>
      <c r="R108" s="15">
        <v>427200</v>
      </c>
      <c r="S108" s="18">
        <v>4639600</v>
      </c>
      <c r="T108" s="16">
        <v>0</v>
      </c>
      <c r="U108" s="17"/>
      <c r="V108" s="16">
        <v>0</v>
      </c>
      <c r="W108" s="16">
        <v>0</v>
      </c>
      <c r="X108" s="16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4"/>
    </row>
    <row r="109" spans="1:38" ht="21.75" customHeight="1" x14ac:dyDescent="0.2">
      <c r="A109" s="24"/>
      <c r="B109" s="23" t="s">
        <v>28</v>
      </c>
      <c r="C109" s="22" t="s">
        <v>32</v>
      </c>
      <c r="D109" s="21">
        <v>190003041</v>
      </c>
      <c r="E109" s="20"/>
      <c r="F109" s="19">
        <v>0</v>
      </c>
      <c r="G109" s="19">
        <v>0</v>
      </c>
      <c r="H109" s="19">
        <v>0</v>
      </c>
      <c r="I109" s="15">
        <v>0</v>
      </c>
      <c r="J109" s="16">
        <v>0</v>
      </c>
      <c r="K109" s="16">
        <v>0</v>
      </c>
      <c r="L109" s="16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8">
        <v>0</v>
      </c>
      <c r="T109" s="16">
        <v>0</v>
      </c>
      <c r="U109" s="17"/>
      <c r="V109" s="16">
        <v>0</v>
      </c>
      <c r="W109" s="16">
        <v>0</v>
      </c>
      <c r="X109" s="16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4"/>
    </row>
    <row r="110" spans="1:38" ht="21.75" customHeight="1" x14ac:dyDescent="0.2">
      <c r="A110" s="24"/>
      <c r="B110" s="23" t="s">
        <v>28</v>
      </c>
      <c r="C110" s="22" t="s">
        <v>32</v>
      </c>
      <c r="D110" s="21">
        <v>202305000</v>
      </c>
      <c r="E110" s="20"/>
      <c r="F110" s="19">
        <v>5462300</v>
      </c>
      <c r="G110" s="19">
        <v>0</v>
      </c>
      <c r="H110" s="19">
        <v>0</v>
      </c>
      <c r="I110" s="15">
        <v>0</v>
      </c>
      <c r="J110" s="16">
        <v>0</v>
      </c>
      <c r="K110" s="16">
        <v>0</v>
      </c>
      <c r="L110" s="16">
        <v>0</v>
      </c>
      <c r="M110" s="15">
        <v>0</v>
      </c>
      <c r="N110" s="15">
        <v>5462300</v>
      </c>
      <c r="O110" s="15">
        <v>0</v>
      </c>
      <c r="P110" s="15">
        <v>0</v>
      </c>
      <c r="Q110" s="15">
        <v>0</v>
      </c>
      <c r="R110" s="15">
        <v>0</v>
      </c>
      <c r="S110" s="18">
        <v>0</v>
      </c>
      <c r="T110" s="16">
        <v>5462300</v>
      </c>
      <c r="U110" s="17"/>
      <c r="V110" s="16">
        <v>0</v>
      </c>
      <c r="W110" s="16">
        <v>0</v>
      </c>
      <c r="X110" s="16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5462300</v>
      </c>
      <c r="AF110" s="15">
        <v>0</v>
      </c>
      <c r="AG110" s="15">
        <v>5462300</v>
      </c>
      <c r="AH110" s="15">
        <v>0</v>
      </c>
      <c r="AI110" s="15">
        <v>0</v>
      </c>
      <c r="AJ110" s="15">
        <v>0</v>
      </c>
      <c r="AK110" s="15">
        <v>0</v>
      </c>
      <c r="AL110" s="14"/>
    </row>
    <row r="111" spans="1:38" ht="21.75" customHeight="1" x14ac:dyDescent="0.2">
      <c r="A111" s="24"/>
      <c r="B111" s="23" t="s">
        <v>28</v>
      </c>
      <c r="C111" s="22" t="s">
        <v>31</v>
      </c>
      <c r="D111" s="21">
        <v>203114000</v>
      </c>
      <c r="E111" s="20"/>
      <c r="F111" s="19">
        <v>10400</v>
      </c>
      <c r="G111" s="19">
        <v>0</v>
      </c>
      <c r="H111" s="19">
        <v>0</v>
      </c>
      <c r="I111" s="15">
        <v>0</v>
      </c>
      <c r="J111" s="16">
        <v>10400</v>
      </c>
      <c r="K111" s="16">
        <v>0</v>
      </c>
      <c r="L111" s="16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8">
        <v>0</v>
      </c>
      <c r="T111" s="16">
        <v>10400</v>
      </c>
      <c r="U111" s="17"/>
      <c r="V111" s="16">
        <v>0</v>
      </c>
      <c r="W111" s="16">
        <v>0</v>
      </c>
      <c r="X111" s="16">
        <v>0</v>
      </c>
      <c r="Y111" s="15">
        <v>0</v>
      </c>
      <c r="Z111" s="15">
        <v>10400</v>
      </c>
      <c r="AA111" s="15">
        <v>0</v>
      </c>
      <c r="AB111" s="15">
        <v>0</v>
      </c>
      <c r="AC111" s="15">
        <v>10400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4"/>
    </row>
    <row r="112" spans="1:38" ht="21.75" customHeight="1" x14ac:dyDescent="0.2">
      <c r="A112" s="24"/>
      <c r="B112" s="23" t="s">
        <v>28</v>
      </c>
      <c r="C112" s="22" t="s">
        <v>30</v>
      </c>
      <c r="D112" s="21">
        <v>1001002</v>
      </c>
      <c r="E112" s="20"/>
      <c r="F112" s="19">
        <v>150000</v>
      </c>
      <c r="G112" s="19">
        <v>0</v>
      </c>
      <c r="H112" s="19">
        <v>0</v>
      </c>
      <c r="I112" s="15">
        <v>150000</v>
      </c>
      <c r="J112" s="16">
        <v>0</v>
      </c>
      <c r="K112" s="16">
        <v>0</v>
      </c>
      <c r="L112" s="16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8">
        <v>0</v>
      </c>
      <c r="T112" s="16">
        <v>0</v>
      </c>
      <c r="U112" s="17"/>
      <c r="V112" s="16">
        <v>0</v>
      </c>
      <c r="W112" s="16">
        <v>0</v>
      </c>
      <c r="X112" s="16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4"/>
    </row>
    <row r="113" spans="1:38" ht="21.75" customHeight="1" x14ac:dyDescent="0.2">
      <c r="A113" s="24"/>
      <c r="B113" s="23" t="s">
        <v>28</v>
      </c>
      <c r="C113" s="22" t="s">
        <v>29</v>
      </c>
      <c r="D113" s="21">
        <v>150002076</v>
      </c>
      <c r="E113" s="20"/>
      <c r="F113" s="19">
        <v>158297.23000000001</v>
      </c>
      <c r="G113" s="19">
        <v>0</v>
      </c>
      <c r="H113" s="19">
        <v>0</v>
      </c>
      <c r="I113" s="15">
        <v>0</v>
      </c>
      <c r="J113" s="16">
        <v>0</v>
      </c>
      <c r="K113" s="16">
        <v>158297.23000000001</v>
      </c>
      <c r="L113" s="16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8">
        <v>0</v>
      </c>
      <c r="T113" s="16">
        <v>0</v>
      </c>
      <c r="U113" s="17"/>
      <c r="V113" s="16">
        <v>0</v>
      </c>
      <c r="W113" s="16">
        <v>0</v>
      </c>
      <c r="X113" s="16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4"/>
    </row>
    <row r="114" spans="1:38" ht="21.75" customHeight="1" x14ac:dyDescent="0.2">
      <c r="A114" s="24"/>
      <c r="B114" s="23" t="s">
        <v>28</v>
      </c>
      <c r="C114" s="22" t="s">
        <v>27</v>
      </c>
      <c r="D114" s="21">
        <v>180003004</v>
      </c>
      <c r="E114" s="20"/>
      <c r="F114" s="19">
        <v>-25665</v>
      </c>
      <c r="G114" s="19">
        <v>-25665</v>
      </c>
      <c r="H114" s="19">
        <v>0</v>
      </c>
      <c r="I114" s="15">
        <v>0</v>
      </c>
      <c r="J114" s="16">
        <v>0</v>
      </c>
      <c r="K114" s="16">
        <v>0</v>
      </c>
      <c r="L114" s="16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8">
        <v>0</v>
      </c>
      <c r="T114" s="16">
        <v>0</v>
      </c>
      <c r="U114" s="17"/>
      <c r="V114" s="16">
        <v>0</v>
      </c>
      <c r="W114" s="16">
        <v>0</v>
      </c>
      <c r="X114" s="16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4"/>
    </row>
    <row r="115" spans="1:38" ht="21.75" customHeight="1" x14ac:dyDescent="0.2">
      <c r="A115" s="24"/>
      <c r="B115" s="23" t="s">
        <v>28</v>
      </c>
      <c r="C115" s="22" t="s">
        <v>27</v>
      </c>
      <c r="D115" s="21">
        <v>180003017</v>
      </c>
      <c r="E115" s="20"/>
      <c r="F115" s="19">
        <v>-10342.4</v>
      </c>
      <c r="G115" s="19">
        <v>0</v>
      </c>
      <c r="H115" s="19">
        <v>0</v>
      </c>
      <c r="I115" s="15">
        <v>0</v>
      </c>
      <c r="J115" s="16">
        <v>0</v>
      </c>
      <c r="K115" s="16">
        <v>-10342.4</v>
      </c>
      <c r="L115" s="16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8">
        <v>0</v>
      </c>
      <c r="T115" s="16">
        <v>0</v>
      </c>
      <c r="U115" s="17"/>
      <c r="V115" s="16">
        <v>0</v>
      </c>
      <c r="W115" s="16">
        <v>0</v>
      </c>
      <c r="X115" s="16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4"/>
    </row>
    <row r="116" spans="1:38" ht="21.75" customHeight="1" x14ac:dyDescent="0.2">
      <c r="A116" s="24"/>
      <c r="B116" s="23" t="s">
        <v>28</v>
      </c>
      <c r="C116" s="22" t="s">
        <v>27</v>
      </c>
      <c r="D116" s="21">
        <v>180003022</v>
      </c>
      <c r="E116" s="20"/>
      <c r="F116" s="19">
        <v>-52283.18</v>
      </c>
      <c r="G116" s="19">
        <v>0</v>
      </c>
      <c r="H116" s="19">
        <v>0</v>
      </c>
      <c r="I116" s="15">
        <v>0</v>
      </c>
      <c r="J116" s="16">
        <v>0</v>
      </c>
      <c r="K116" s="16">
        <v>-52283.18</v>
      </c>
      <c r="L116" s="16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8">
        <v>0</v>
      </c>
      <c r="T116" s="16">
        <v>0</v>
      </c>
      <c r="U116" s="17"/>
      <c r="V116" s="16">
        <v>0</v>
      </c>
      <c r="W116" s="16">
        <v>0</v>
      </c>
      <c r="X116" s="16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4"/>
    </row>
    <row r="117" spans="1:38" ht="21.75" customHeight="1" x14ac:dyDescent="0.2">
      <c r="A117" s="24"/>
      <c r="B117" s="23" t="s">
        <v>28</v>
      </c>
      <c r="C117" s="22" t="s">
        <v>27</v>
      </c>
      <c r="D117" s="21">
        <v>180003023</v>
      </c>
      <c r="E117" s="20"/>
      <c r="F117" s="19">
        <v>-1546.15</v>
      </c>
      <c r="G117" s="19">
        <v>0</v>
      </c>
      <c r="H117" s="19">
        <v>0</v>
      </c>
      <c r="I117" s="15">
        <v>0</v>
      </c>
      <c r="J117" s="16">
        <v>0</v>
      </c>
      <c r="K117" s="16">
        <v>-1546.15</v>
      </c>
      <c r="L117" s="16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8">
        <v>0</v>
      </c>
      <c r="T117" s="16">
        <v>0</v>
      </c>
      <c r="U117" s="17"/>
      <c r="V117" s="16">
        <v>0</v>
      </c>
      <c r="W117" s="16">
        <v>0</v>
      </c>
      <c r="X117" s="16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4"/>
    </row>
    <row r="118" spans="1:38" ht="21.75" customHeight="1" x14ac:dyDescent="0.2">
      <c r="A118" s="24"/>
      <c r="B118" s="23" t="s">
        <v>28</v>
      </c>
      <c r="C118" s="22" t="s">
        <v>27</v>
      </c>
      <c r="D118" s="21">
        <v>180003024</v>
      </c>
      <c r="E118" s="20"/>
      <c r="F118" s="19">
        <v>-78903.64</v>
      </c>
      <c r="G118" s="19">
        <v>0</v>
      </c>
      <c r="H118" s="19">
        <v>0</v>
      </c>
      <c r="I118" s="15">
        <v>0</v>
      </c>
      <c r="J118" s="16">
        <v>0</v>
      </c>
      <c r="K118" s="16">
        <v>-78903.64</v>
      </c>
      <c r="L118" s="16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8">
        <v>0</v>
      </c>
      <c r="T118" s="16">
        <v>0</v>
      </c>
      <c r="U118" s="17"/>
      <c r="V118" s="16">
        <v>0</v>
      </c>
      <c r="W118" s="16">
        <v>0</v>
      </c>
      <c r="X118" s="16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4"/>
    </row>
    <row r="119" spans="1:38" ht="21.75" customHeight="1" x14ac:dyDescent="0.2">
      <c r="A119" s="24"/>
      <c r="B119" s="23" t="s">
        <v>28</v>
      </c>
      <c r="C119" s="22" t="s">
        <v>27</v>
      </c>
      <c r="D119" s="21">
        <v>180003039</v>
      </c>
      <c r="E119" s="20"/>
      <c r="F119" s="19">
        <v>-2233.7600000000002</v>
      </c>
      <c r="G119" s="19">
        <v>0</v>
      </c>
      <c r="H119" s="19">
        <v>0</v>
      </c>
      <c r="I119" s="15">
        <v>0</v>
      </c>
      <c r="J119" s="16">
        <v>0</v>
      </c>
      <c r="K119" s="16">
        <v>-2233.7600000000002</v>
      </c>
      <c r="L119" s="16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8">
        <v>0</v>
      </c>
      <c r="T119" s="16">
        <v>0</v>
      </c>
      <c r="U119" s="17"/>
      <c r="V119" s="16">
        <v>0</v>
      </c>
      <c r="W119" s="16">
        <v>0</v>
      </c>
      <c r="X119" s="16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4"/>
    </row>
    <row r="120" spans="1:38" ht="21.75" customHeight="1" thickBot="1" x14ac:dyDescent="0.25">
      <c r="A120" s="24"/>
      <c r="B120" s="119" t="s">
        <v>26</v>
      </c>
      <c r="C120" s="119"/>
      <c r="D120" s="119"/>
      <c r="E120" s="120"/>
      <c r="F120" s="32">
        <v>196763800</v>
      </c>
      <c r="G120" s="32">
        <v>13544200</v>
      </c>
      <c r="H120" s="32">
        <v>13544200</v>
      </c>
      <c r="I120" s="31">
        <v>23248200</v>
      </c>
      <c r="J120" s="32">
        <v>27630600</v>
      </c>
      <c r="K120" s="32">
        <v>13544200</v>
      </c>
      <c r="L120" s="31">
        <v>13544200</v>
      </c>
      <c r="M120" s="32">
        <v>23986200</v>
      </c>
      <c r="N120" s="32">
        <v>13544200</v>
      </c>
      <c r="O120" s="31">
        <v>13544200</v>
      </c>
      <c r="P120" s="32">
        <v>13544200</v>
      </c>
      <c r="Q120" s="32">
        <v>13544200</v>
      </c>
      <c r="R120" s="31">
        <v>13545200</v>
      </c>
      <c r="S120" s="30">
        <v>40633600</v>
      </c>
      <c r="T120" s="16">
        <v>0</v>
      </c>
      <c r="U120" s="17"/>
      <c r="V120" s="16">
        <v>0</v>
      </c>
      <c r="W120" s="16">
        <v>0</v>
      </c>
      <c r="X120" s="16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4"/>
    </row>
    <row r="121" spans="1:38" ht="21.75" customHeight="1" x14ac:dyDescent="0.2">
      <c r="A121" s="24"/>
      <c r="B121" s="29" t="s">
        <v>23</v>
      </c>
      <c r="C121" s="28" t="s">
        <v>25</v>
      </c>
      <c r="D121" s="21">
        <v>1001001</v>
      </c>
      <c r="E121" s="20"/>
      <c r="F121" s="27">
        <v>162531400</v>
      </c>
      <c r="G121" s="27">
        <v>13544200</v>
      </c>
      <c r="H121" s="27">
        <v>13544200</v>
      </c>
      <c r="I121" s="25">
        <v>13544200</v>
      </c>
      <c r="J121" s="26">
        <v>13544200</v>
      </c>
      <c r="K121" s="26">
        <v>13544200</v>
      </c>
      <c r="L121" s="26">
        <v>13544200</v>
      </c>
      <c r="M121" s="25">
        <v>13544200</v>
      </c>
      <c r="N121" s="25">
        <v>13544200</v>
      </c>
      <c r="O121" s="25">
        <v>13544200</v>
      </c>
      <c r="P121" s="25">
        <v>13544200</v>
      </c>
      <c r="Q121" s="25">
        <v>13544200</v>
      </c>
      <c r="R121" s="25">
        <v>13545200</v>
      </c>
      <c r="S121" s="18">
        <v>40633600</v>
      </c>
      <c r="T121" s="16">
        <v>0</v>
      </c>
      <c r="U121" s="17"/>
      <c r="V121" s="16">
        <v>0</v>
      </c>
      <c r="W121" s="16">
        <v>0</v>
      </c>
      <c r="X121" s="16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4"/>
    </row>
    <row r="122" spans="1:38" ht="21.75" customHeight="1" x14ac:dyDescent="0.2">
      <c r="A122" s="24"/>
      <c r="B122" s="23" t="s">
        <v>23</v>
      </c>
      <c r="C122" s="22" t="s">
        <v>24</v>
      </c>
      <c r="D122" s="21">
        <v>1001001</v>
      </c>
      <c r="E122" s="20"/>
      <c r="F122" s="19">
        <v>14086400</v>
      </c>
      <c r="G122" s="19">
        <v>0</v>
      </c>
      <c r="H122" s="19">
        <v>0</v>
      </c>
      <c r="I122" s="15">
        <v>0</v>
      </c>
      <c r="J122" s="16">
        <v>14086400</v>
      </c>
      <c r="K122" s="16">
        <v>0</v>
      </c>
      <c r="L122" s="16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8">
        <v>0</v>
      </c>
      <c r="T122" s="16">
        <v>0</v>
      </c>
      <c r="U122" s="17"/>
      <c r="V122" s="16">
        <v>0</v>
      </c>
      <c r="W122" s="16">
        <v>0</v>
      </c>
      <c r="X122" s="16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4"/>
    </row>
    <row r="123" spans="1:38" ht="21.75" customHeight="1" x14ac:dyDescent="0.2">
      <c r="A123" s="24"/>
      <c r="B123" s="23" t="s">
        <v>23</v>
      </c>
      <c r="C123" s="22" t="s">
        <v>22</v>
      </c>
      <c r="D123" s="21">
        <v>190002008</v>
      </c>
      <c r="E123" s="20"/>
      <c r="F123" s="19">
        <v>0</v>
      </c>
      <c r="G123" s="19">
        <v>0</v>
      </c>
      <c r="H123" s="19">
        <v>0</v>
      </c>
      <c r="I123" s="15">
        <v>0</v>
      </c>
      <c r="J123" s="16">
        <v>0</v>
      </c>
      <c r="K123" s="16">
        <v>0</v>
      </c>
      <c r="L123" s="16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8">
        <v>0</v>
      </c>
      <c r="T123" s="16">
        <v>0</v>
      </c>
      <c r="U123" s="17"/>
      <c r="V123" s="16">
        <v>0</v>
      </c>
      <c r="W123" s="16">
        <v>0</v>
      </c>
      <c r="X123" s="16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4"/>
    </row>
    <row r="124" spans="1:38" ht="21.75" customHeight="1" x14ac:dyDescent="0.2">
      <c r="A124" s="24"/>
      <c r="B124" s="23" t="s">
        <v>23</v>
      </c>
      <c r="C124" s="22" t="s">
        <v>22</v>
      </c>
      <c r="D124" s="21">
        <v>190002012</v>
      </c>
      <c r="E124" s="20"/>
      <c r="F124" s="19">
        <v>20146000</v>
      </c>
      <c r="G124" s="19">
        <v>0</v>
      </c>
      <c r="H124" s="19">
        <v>0</v>
      </c>
      <c r="I124" s="15">
        <v>9704000</v>
      </c>
      <c r="J124" s="16">
        <v>0</v>
      </c>
      <c r="K124" s="16">
        <v>0</v>
      </c>
      <c r="L124" s="16">
        <v>0</v>
      </c>
      <c r="M124" s="15">
        <v>10442000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8">
        <v>0</v>
      </c>
      <c r="T124" s="16">
        <v>0</v>
      </c>
      <c r="U124" s="17"/>
      <c r="V124" s="16">
        <v>0</v>
      </c>
      <c r="W124" s="16">
        <v>0</v>
      </c>
      <c r="X124" s="16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4"/>
    </row>
    <row r="125" spans="1:38" ht="21.75" customHeight="1" x14ac:dyDescent="0.2">
      <c r="A125" s="24"/>
      <c r="B125" s="23" t="s">
        <v>23</v>
      </c>
      <c r="C125" s="22" t="s">
        <v>22</v>
      </c>
      <c r="D125" s="21">
        <v>190002029</v>
      </c>
      <c r="E125" s="20"/>
      <c r="F125" s="19">
        <v>0</v>
      </c>
      <c r="G125" s="19">
        <v>0</v>
      </c>
      <c r="H125" s="19">
        <v>0</v>
      </c>
      <c r="I125" s="15">
        <v>0</v>
      </c>
      <c r="J125" s="16">
        <v>0</v>
      </c>
      <c r="K125" s="16">
        <v>0</v>
      </c>
      <c r="L125" s="16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8">
        <v>0</v>
      </c>
      <c r="T125" s="16">
        <v>0</v>
      </c>
      <c r="U125" s="17"/>
      <c r="V125" s="16">
        <v>0</v>
      </c>
      <c r="W125" s="16">
        <v>0</v>
      </c>
      <c r="X125" s="16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4"/>
    </row>
    <row r="126" spans="1:38" ht="12.75" customHeight="1" thickBot="1" x14ac:dyDescent="0.25">
      <c r="A126" s="24"/>
      <c r="B126" s="119" t="s">
        <v>21</v>
      </c>
      <c r="C126" s="119"/>
      <c r="D126" s="119"/>
      <c r="E126" s="120"/>
      <c r="F126" s="32">
        <v>750000</v>
      </c>
      <c r="G126" s="32">
        <v>0</v>
      </c>
      <c r="H126" s="32">
        <v>0</v>
      </c>
      <c r="I126" s="31">
        <v>0</v>
      </c>
      <c r="J126" s="32">
        <v>88000</v>
      </c>
      <c r="K126" s="32">
        <v>198500</v>
      </c>
      <c r="L126" s="31">
        <v>102000</v>
      </c>
      <c r="M126" s="32">
        <v>108000</v>
      </c>
      <c r="N126" s="32">
        <v>88000</v>
      </c>
      <c r="O126" s="31">
        <v>77500</v>
      </c>
      <c r="P126" s="32">
        <v>77500</v>
      </c>
      <c r="Q126" s="32">
        <v>10500</v>
      </c>
      <c r="R126" s="31">
        <v>0</v>
      </c>
      <c r="S126" s="30">
        <v>88000</v>
      </c>
      <c r="T126" s="16">
        <v>0</v>
      </c>
      <c r="U126" s="17"/>
      <c r="V126" s="16">
        <v>0</v>
      </c>
      <c r="W126" s="16">
        <v>0</v>
      </c>
      <c r="X126" s="16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4"/>
    </row>
    <row r="127" spans="1:38" ht="12.75" customHeight="1" x14ac:dyDescent="0.2">
      <c r="A127" s="24"/>
      <c r="B127" s="29" t="s">
        <v>20</v>
      </c>
      <c r="C127" s="28" t="s">
        <v>19</v>
      </c>
      <c r="D127" s="21">
        <v>1001002</v>
      </c>
      <c r="E127" s="20"/>
      <c r="F127" s="27">
        <v>750000</v>
      </c>
      <c r="G127" s="27">
        <v>0</v>
      </c>
      <c r="H127" s="27">
        <v>0</v>
      </c>
      <c r="I127" s="25">
        <v>0</v>
      </c>
      <c r="J127" s="26">
        <v>88000</v>
      </c>
      <c r="K127" s="26">
        <v>198500</v>
      </c>
      <c r="L127" s="26">
        <v>102000</v>
      </c>
      <c r="M127" s="25">
        <v>108000</v>
      </c>
      <c r="N127" s="25">
        <v>88000</v>
      </c>
      <c r="O127" s="25">
        <v>77500</v>
      </c>
      <c r="P127" s="25">
        <v>77500</v>
      </c>
      <c r="Q127" s="25">
        <v>10500</v>
      </c>
      <c r="R127" s="25">
        <v>0</v>
      </c>
      <c r="S127" s="18">
        <v>88000</v>
      </c>
      <c r="T127" s="16">
        <v>0</v>
      </c>
      <c r="U127" s="17"/>
      <c r="V127" s="16">
        <v>0</v>
      </c>
      <c r="W127" s="16">
        <v>0</v>
      </c>
      <c r="X127" s="16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4"/>
    </row>
    <row r="128" spans="1:38" ht="12.75" customHeight="1" thickBot="1" x14ac:dyDescent="0.25">
      <c r="A128" s="24"/>
      <c r="B128" s="119" t="s">
        <v>18</v>
      </c>
      <c r="C128" s="119"/>
      <c r="D128" s="119"/>
      <c r="E128" s="120"/>
      <c r="F128" s="32">
        <v>578798632.76999998</v>
      </c>
      <c r="G128" s="32">
        <v>27403954</v>
      </c>
      <c r="H128" s="32">
        <v>37797016</v>
      </c>
      <c r="I128" s="31">
        <v>42283916</v>
      </c>
      <c r="J128" s="32">
        <v>42550216</v>
      </c>
      <c r="K128" s="32">
        <v>77082168.769999996</v>
      </c>
      <c r="L128" s="31">
        <v>69111166</v>
      </c>
      <c r="M128" s="32">
        <v>38219516</v>
      </c>
      <c r="N128" s="32">
        <v>38624416</v>
      </c>
      <c r="O128" s="31">
        <v>38210964</v>
      </c>
      <c r="P128" s="32">
        <v>53624200</v>
      </c>
      <c r="Q128" s="32">
        <v>45690671</v>
      </c>
      <c r="R128" s="31">
        <v>68200429</v>
      </c>
      <c r="S128" s="30">
        <v>167515300</v>
      </c>
      <c r="T128" s="16">
        <v>16294900</v>
      </c>
      <c r="U128" s="17"/>
      <c r="V128" s="16">
        <v>0</v>
      </c>
      <c r="W128" s="16">
        <v>0</v>
      </c>
      <c r="X128" s="16">
        <v>0</v>
      </c>
      <c r="Y128" s="15">
        <v>0</v>
      </c>
      <c r="Z128" s="15">
        <v>0</v>
      </c>
      <c r="AA128" s="15">
        <v>5644200</v>
      </c>
      <c r="AB128" s="15">
        <v>5847100</v>
      </c>
      <c r="AC128" s="15">
        <v>11491300</v>
      </c>
      <c r="AD128" s="15">
        <v>4803600</v>
      </c>
      <c r="AE128" s="15">
        <v>0</v>
      </c>
      <c r="AF128" s="15">
        <v>0</v>
      </c>
      <c r="AG128" s="15">
        <v>4803600</v>
      </c>
      <c r="AH128" s="15">
        <v>0</v>
      </c>
      <c r="AI128" s="15">
        <v>0</v>
      </c>
      <c r="AJ128" s="15">
        <v>0</v>
      </c>
      <c r="AK128" s="15">
        <v>0</v>
      </c>
      <c r="AL128" s="14"/>
    </row>
    <row r="129" spans="1:38" ht="12.75" customHeight="1" x14ac:dyDescent="0.2">
      <c r="A129" s="24"/>
      <c r="B129" s="29" t="s">
        <v>11</v>
      </c>
      <c r="C129" s="28" t="s">
        <v>17</v>
      </c>
      <c r="D129" s="21">
        <v>190002042</v>
      </c>
      <c r="E129" s="20"/>
      <c r="F129" s="27">
        <v>8075000</v>
      </c>
      <c r="G129" s="27">
        <v>0</v>
      </c>
      <c r="H129" s="27">
        <v>0</v>
      </c>
      <c r="I129" s="25">
        <v>0</v>
      </c>
      <c r="J129" s="26">
        <v>0</v>
      </c>
      <c r="K129" s="26">
        <v>0</v>
      </c>
      <c r="L129" s="26">
        <v>0</v>
      </c>
      <c r="M129" s="25">
        <v>0</v>
      </c>
      <c r="N129" s="25">
        <v>0</v>
      </c>
      <c r="O129" s="25">
        <v>0</v>
      </c>
      <c r="P129" s="25">
        <v>8075000</v>
      </c>
      <c r="Q129" s="25">
        <v>0</v>
      </c>
      <c r="R129" s="25">
        <v>0</v>
      </c>
      <c r="S129" s="18">
        <v>8075000</v>
      </c>
      <c r="T129" s="16">
        <v>0</v>
      </c>
      <c r="U129" s="17"/>
      <c r="V129" s="16">
        <v>0</v>
      </c>
      <c r="W129" s="16">
        <v>0</v>
      </c>
      <c r="X129" s="16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4"/>
    </row>
    <row r="130" spans="1:38" ht="12.75" customHeight="1" x14ac:dyDescent="0.2">
      <c r="A130" s="24"/>
      <c r="B130" s="23" t="s">
        <v>11</v>
      </c>
      <c r="C130" s="22" t="s">
        <v>16</v>
      </c>
      <c r="D130" s="21">
        <v>202388000</v>
      </c>
      <c r="E130" s="20"/>
      <c r="F130" s="19">
        <v>11491300</v>
      </c>
      <c r="G130" s="19">
        <v>0</v>
      </c>
      <c r="H130" s="19">
        <v>0</v>
      </c>
      <c r="I130" s="15">
        <v>0</v>
      </c>
      <c r="J130" s="16">
        <v>0</v>
      </c>
      <c r="K130" s="16">
        <v>5644200</v>
      </c>
      <c r="L130" s="16">
        <v>5847100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8">
        <v>0</v>
      </c>
      <c r="T130" s="16">
        <v>11491300</v>
      </c>
      <c r="U130" s="17"/>
      <c r="V130" s="16">
        <v>0</v>
      </c>
      <c r="W130" s="16">
        <v>0</v>
      </c>
      <c r="X130" s="16">
        <v>0</v>
      </c>
      <c r="Y130" s="15">
        <v>0</v>
      </c>
      <c r="Z130" s="15">
        <v>0</v>
      </c>
      <c r="AA130" s="15">
        <v>5644200</v>
      </c>
      <c r="AB130" s="15">
        <v>5847100</v>
      </c>
      <c r="AC130" s="15">
        <v>11491300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4"/>
    </row>
    <row r="131" spans="1:38" ht="12.75" customHeight="1" x14ac:dyDescent="0.2">
      <c r="A131" s="24"/>
      <c r="B131" s="23" t="s">
        <v>11</v>
      </c>
      <c r="C131" s="22" t="s">
        <v>15</v>
      </c>
      <c r="D131" s="21">
        <v>202391000</v>
      </c>
      <c r="E131" s="20"/>
      <c r="F131" s="19">
        <v>4803600</v>
      </c>
      <c r="G131" s="19">
        <v>0</v>
      </c>
      <c r="H131" s="19">
        <v>0</v>
      </c>
      <c r="I131" s="15">
        <v>0</v>
      </c>
      <c r="J131" s="16">
        <v>0</v>
      </c>
      <c r="K131" s="16">
        <v>0</v>
      </c>
      <c r="L131" s="16">
        <v>0</v>
      </c>
      <c r="M131" s="15">
        <v>4803600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8">
        <v>0</v>
      </c>
      <c r="T131" s="16">
        <v>4803600</v>
      </c>
      <c r="U131" s="17"/>
      <c r="V131" s="16">
        <v>0</v>
      </c>
      <c r="W131" s="16">
        <v>0</v>
      </c>
      <c r="X131" s="16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4803600</v>
      </c>
      <c r="AE131" s="15">
        <v>0</v>
      </c>
      <c r="AF131" s="15">
        <v>0</v>
      </c>
      <c r="AG131" s="15">
        <v>4803600</v>
      </c>
      <c r="AH131" s="15">
        <v>0</v>
      </c>
      <c r="AI131" s="15">
        <v>0</v>
      </c>
      <c r="AJ131" s="15">
        <v>0</v>
      </c>
      <c r="AK131" s="15">
        <v>0</v>
      </c>
      <c r="AL131" s="14"/>
    </row>
    <row r="132" spans="1:38" ht="12.75" customHeight="1" x14ac:dyDescent="0.2">
      <c r="A132" s="24"/>
      <c r="B132" s="23" t="s">
        <v>11</v>
      </c>
      <c r="C132" s="22" t="s">
        <v>14</v>
      </c>
      <c r="D132" s="21">
        <v>190002008</v>
      </c>
      <c r="E132" s="20"/>
      <c r="F132" s="19">
        <v>2090000</v>
      </c>
      <c r="G132" s="19">
        <v>0</v>
      </c>
      <c r="H132" s="19">
        <v>0</v>
      </c>
      <c r="I132" s="15">
        <v>0</v>
      </c>
      <c r="J132" s="16">
        <v>0</v>
      </c>
      <c r="K132" s="16">
        <v>1591250</v>
      </c>
      <c r="L132" s="16">
        <v>498750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8">
        <v>0</v>
      </c>
      <c r="T132" s="16">
        <v>0</v>
      </c>
      <c r="U132" s="17"/>
      <c r="V132" s="16">
        <v>0</v>
      </c>
      <c r="W132" s="16">
        <v>0</v>
      </c>
      <c r="X132" s="16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4"/>
    </row>
    <row r="133" spans="1:38" ht="12.75" customHeight="1" x14ac:dyDescent="0.2">
      <c r="A133" s="24"/>
      <c r="B133" s="23" t="s">
        <v>11</v>
      </c>
      <c r="C133" s="22" t="s">
        <v>14</v>
      </c>
      <c r="D133" s="21">
        <v>190002017</v>
      </c>
      <c r="E133" s="20"/>
      <c r="F133" s="19">
        <v>1621100</v>
      </c>
      <c r="G133" s="19">
        <v>0</v>
      </c>
      <c r="H133" s="19">
        <v>0</v>
      </c>
      <c r="I133" s="15">
        <v>0</v>
      </c>
      <c r="J133" s="16">
        <v>0</v>
      </c>
      <c r="K133" s="16">
        <v>243200</v>
      </c>
      <c r="L133" s="16">
        <v>1377900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8">
        <v>0</v>
      </c>
      <c r="T133" s="16">
        <v>0</v>
      </c>
      <c r="U133" s="17"/>
      <c r="V133" s="16">
        <v>0</v>
      </c>
      <c r="W133" s="16">
        <v>0</v>
      </c>
      <c r="X133" s="16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4"/>
    </row>
    <row r="134" spans="1:38" ht="12.75" customHeight="1" x14ac:dyDescent="0.2">
      <c r="A134" s="24"/>
      <c r="B134" s="23" t="s">
        <v>11</v>
      </c>
      <c r="C134" s="22" t="s">
        <v>14</v>
      </c>
      <c r="D134" s="21">
        <v>190002029</v>
      </c>
      <c r="E134" s="20"/>
      <c r="F134" s="19">
        <v>3600000</v>
      </c>
      <c r="G134" s="19">
        <v>0</v>
      </c>
      <c r="H134" s="19">
        <v>0</v>
      </c>
      <c r="I134" s="15">
        <v>0</v>
      </c>
      <c r="J134" s="16">
        <v>0</v>
      </c>
      <c r="K134" s="16">
        <v>0</v>
      </c>
      <c r="L134" s="16">
        <v>0</v>
      </c>
      <c r="M134" s="15">
        <v>3600000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8">
        <v>0</v>
      </c>
      <c r="T134" s="16">
        <v>0</v>
      </c>
      <c r="U134" s="17"/>
      <c r="V134" s="16">
        <v>0</v>
      </c>
      <c r="W134" s="16">
        <v>0</v>
      </c>
      <c r="X134" s="16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4"/>
    </row>
    <row r="135" spans="1:38" ht="12.75" customHeight="1" x14ac:dyDescent="0.2">
      <c r="A135" s="24"/>
      <c r="B135" s="23" t="s">
        <v>11</v>
      </c>
      <c r="C135" s="22" t="s">
        <v>14</v>
      </c>
      <c r="D135" s="21">
        <v>190002084</v>
      </c>
      <c r="E135" s="20"/>
      <c r="F135" s="19">
        <v>13158400</v>
      </c>
      <c r="G135" s="19">
        <v>0</v>
      </c>
      <c r="H135" s="19">
        <v>0</v>
      </c>
      <c r="I135" s="15">
        <v>0</v>
      </c>
      <c r="J135" s="16">
        <v>0</v>
      </c>
      <c r="K135" s="16">
        <v>0</v>
      </c>
      <c r="L135" s="16">
        <v>0</v>
      </c>
      <c r="M135" s="15">
        <v>5557600</v>
      </c>
      <c r="N135" s="15">
        <v>6574900</v>
      </c>
      <c r="O135" s="15">
        <v>0</v>
      </c>
      <c r="P135" s="15">
        <v>0</v>
      </c>
      <c r="Q135" s="15">
        <v>0</v>
      </c>
      <c r="R135" s="15">
        <v>1025900</v>
      </c>
      <c r="S135" s="18">
        <v>1025900</v>
      </c>
      <c r="T135" s="16">
        <v>0</v>
      </c>
      <c r="U135" s="17"/>
      <c r="V135" s="16">
        <v>0</v>
      </c>
      <c r="W135" s="16">
        <v>0</v>
      </c>
      <c r="X135" s="16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4"/>
    </row>
    <row r="136" spans="1:38" ht="12.75" customHeight="1" x14ac:dyDescent="0.2">
      <c r="A136" s="24"/>
      <c r="B136" s="23" t="s">
        <v>11</v>
      </c>
      <c r="C136" s="22" t="s">
        <v>14</v>
      </c>
      <c r="D136" s="21">
        <v>190002092</v>
      </c>
      <c r="E136" s="20"/>
      <c r="F136" s="19">
        <v>857700</v>
      </c>
      <c r="G136" s="19">
        <v>0</v>
      </c>
      <c r="H136" s="19">
        <v>0</v>
      </c>
      <c r="I136" s="15">
        <v>0</v>
      </c>
      <c r="J136" s="16">
        <v>0</v>
      </c>
      <c r="K136" s="16">
        <v>857700</v>
      </c>
      <c r="L136" s="16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8">
        <v>0</v>
      </c>
      <c r="T136" s="16">
        <v>0</v>
      </c>
      <c r="U136" s="17"/>
      <c r="V136" s="16">
        <v>0</v>
      </c>
      <c r="W136" s="16">
        <v>0</v>
      </c>
      <c r="X136" s="16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4"/>
    </row>
    <row r="137" spans="1:38" ht="12.75" customHeight="1" x14ac:dyDescent="0.2">
      <c r="A137" s="24"/>
      <c r="B137" s="23" t="s">
        <v>11</v>
      </c>
      <c r="C137" s="22" t="s">
        <v>14</v>
      </c>
      <c r="D137" s="21">
        <v>190002100</v>
      </c>
      <c r="E137" s="20"/>
      <c r="F137" s="19">
        <v>2716000</v>
      </c>
      <c r="G137" s="19">
        <v>0</v>
      </c>
      <c r="H137" s="19">
        <v>0</v>
      </c>
      <c r="I137" s="15">
        <v>0</v>
      </c>
      <c r="J137" s="16">
        <v>0</v>
      </c>
      <c r="K137" s="16">
        <v>1199100</v>
      </c>
      <c r="L137" s="16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1516900</v>
      </c>
      <c r="S137" s="18">
        <v>1516900</v>
      </c>
      <c r="T137" s="16">
        <v>0</v>
      </c>
      <c r="U137" s="17"/>
      <c r="V137" s="16">
        <v>0</v>
      </c>
      <c r="W137" s="16">
        <v>0</v>
      </c>
      <c r="X137" s="16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4"/>
    </row>
    <row r="138" spans="1:38" ht="12.75" customHeight="1" x14ac:dyDescent="0.2">
      <c r="A138" s="24"/>
      <c r="B138" s="23" t="s">
        <v>11</v>
      </c>
      <c r="C138" s="22" t="s">
        <v>14</v>
      </c>
      <c r="D138" s="21">
        <v>190002103</v>
      </c>
      <c r="E138" s="20"/>
      <c r="F138" s="19">
        <v>5412900</v>
      </c>
      <c r="G138" s="19">
        <v>0</v>
      </c>
      <c r="H138" s="19">
        <v>0</v>
      </c>
      <c r="I138" s="15">
        <v>0</v>
      </c>
      <c r="J138" s="16">
        <v>0</v>
      </c>
      <c r="K138" s="16">
        <v>0</v>
      </c>
      <c r="L138" s="16">
        <v>0</v>
      </c>
      <c r="M138" s="15">
        <v>0</v>
      </c>
      <c r="N138" s="15">
        <v>5412900</v>
      </c>
      <c r="O138" s="15">
        <v>0</v>
      </c>
      <c r="P138" s="15">
        <v>0</v>
      </c>
      <c r="Q138" s="15">
        <v>0</v>
      </c>
      <c r="R138" s="15">
        <v>0</v>
      </c>
      <c r="S138" s="18">
        <v>0</v>
      </c>
      <c r="T138" s="16">
        <v>0</v>
      </c>
      <c r="U138" s="17"/>
      <c r="V138" s="16">
        <v>0</v>
      </c>
      <c r="W138" s="16">
        <v>0</v>
      </c>
      <c r="X138" s="16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4"/>
    </row>
    <row r="139" spans="1:38" ht="12.75" customHeight="1" x14ac:dyDescent="0.2">
      <c r="A139" s="24"/>
      <c r="B139" s="23" t="s">
        <v>11</v>
      </c>
      <c r="C139" s="22" t="s">
        <v>13</v>
      </c>
      <c r="D139" s="21">
        <v>190003006</v>
      </c>
      <c r="E139" s="20"/>
      <c r="F139" s="19">
        <v>4919200</v>
      </c>
      <c r="G139" s="19">
        <v>859500</v>
      </c>
      <c r="H139" s="19">
        <v>850500</v>
      </c>
      <c r="I139" s="15">
        <v>824600</v>
      </c>
      <c r="J139" s="16">
        <v>43800</v>
      </c>
      <c r="K139" s="16">
        <v>43800</v>
      </c>
      <c r="L139" s="16">
        <v>43200</v>
      </c>
      <c r="M139" s="15">
        <v>44200</v>
      </c>
      <c r="N139" s="15">
        <v>1050400</v>
      </c>
      <c r="O139" s="15">
        <v>43100</v>
      </c>
      <c r="P139" s="15">
        <v>469400</v>
      </c>
      <c r="Q139" s="15">
        <v>488300</v>
      </c>
      <c r="R139" s="15">
        <v>158400</v>
      </c>
      <c r="S139" s="18">
        <v>1116100</v>
      </c>
      <c r="T139" s="16">
        <v>0</v>
      </c>
      <c r="U139" s="17"/>
      <c r="V139" s="16">
        <v>0</v>
      </c>
      <c r="W139" s="16">
        <v>0</v>
      </c>
      <c r="X139" s="16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4"/>
    </row>
    <row r="140" spans="1:38" ht="12.75" customHeight="1" x14ac:dyDescent="0.2">
      <c r="A140" s="24"/>
      <c r="B140" s="23" t="s">
        <v>11</v>
      </c>
      <c r="C140" s="22" t="s">
        <v>13</v>
      </c>
      <c r="D140" s="21">
        <v>190003007</v>
      </c>
      <c r="E140" s="20"/>
      <c r="F140" s="19">
        <v>167323400</v>
      </c>
      <c r="G140" s="19">
        <v>12682000</v>
      </c>
      <c r="H140" s="19">
        <v>12808600</v>
      </c>
      <c r="I140" s="15">
        <v>13008600</v>
      </c>
      <c r="J140" s="16">
        <v>13065200</v>
      </c>
      <c r="K140" s="16">
        <v>14130400</v>
      </c>
      <c r="L140" s="16">
        <v>14008700</v>
      </c>
      <c r="M140" s="15">
        <v>14821000</v>
      </c>
      <c r="N140" s="15">
        <v>14966300</v>
      </c>
      <c r="O140" s="15">
        <v>14333900</v>
      </c>
      <c r="P140" s="15">
        <v>14579000</v>
      </c>
      <c r="Q140" s="15">
        <v>14058700</v>
      </c>
      <c r="R140" s="15">
        <v>14861000</v>
      </c>
      <c r="S140" s="18">
        <v>43498700</v>
      </c>
      <c r="T140" s="16">
        <v>0</v>
      </c>
      <c r="U140" s="17"/>
      <c r="V140" s="16">
        <v>0</v>
      </c>
      <c r="W140" s="16">
        <v>0</v>
      </c>
      <c r="X140" s="16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4"/>
    </row>
    <row r="141" spans="1:38" ht="12.75" customHeight="1" x14ac:dyDescent="0.2">
      <c r="A141" s="24"/>
      <c r="B141" s="23" t="s">
        <v>11</v>
      </c>
      <c r="C141" s="22" t="s">
        <v>13</v>
      </c>
      <c r="D141" s="21">
        <v>190003014</v>
      </c>
      <c r="E141" s="20"/>
      <c r="F141" s="19">
        <v>88600</v>
      </c>
      <c r="G141" s="19">
        <v>10424</v>
      </c>
      <c r="H141" s="19">
        <v>10416</v>
      </c>
      <c r="I141" s="15">
        <v>10416</v>
      </c>
      <c r="J141" s="16">
        <v>10416</v>
      </c>
      <c r="K141" s="16">
        <v>10416</v>
      </c>
      <c r="L141" s="16">
        <v>10416</v>
      </c>
      <c r="M141" s="15">
        <v>10416</v>
      </c>
      <c r="N141" s="15">
        <v>10416</v>
      </c>
      <c r="O141" s="15">
        <v>5264</v>
      </c>
      <c r="P141" s="15">
        <v>0</v>
      </c>
      <c r="Q141" s="15">
        <v>0</v>
      </c>
      <c r="R141" s="15">
        <v>0</v>
      </c>
      <c r="S141" s="18">
        <v>0</v>
      </c>
      <c r="T141" s="16">
        <v>0</v>
      </c>
      <c r="U141" s="17"/>
      <c r="V141" s="16">
        <v>0</v>
      </c>
      <c r="W141" s="16">
        <v>0</v>
      </c>
      <c r="X141" s="16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4"/>
    </row>
    <row r="142" spans="1:38" ht="12.75" customHeight="1" x14ac:dyDescent="0.2">
      <c r="A142" s="24"/>
      <c r="B142" s="23" t="s">
        <v>11</v>
      </c>
      <c r="C142" s="22" t="s">
        <v>13</v>
      </c>
      <c r="D142" s="21">
        <v>190003025</v>
      </c>
      <c r="E142" s="20"/>
      <c r="F142" s="19">
        <v>2109600</v>
      </c>
      <c r="G142" s="19">
        <v>0</v>
      </c>
      <c r="H142" s="19">
        <v>228800</v>
      </c>
      <c r="I142" s="15">
        <v>241400</v>
      </c>
      <c r="J142" s="16">
        <v>191300</v>
      </c>
      <c r="K142" s="16">
        <v>278900</v>
      </c>
      <c r="L142" s="16">
        <v>166200</v>
      </c>
      <c r="M142" s="15">
        <v>0</v>
      </c>
      <c r="N142" s="15">
        <v>0</v>
      </c>
      <c r="O142" s="15">
        <v>266400</v>
      </c>
      <c r="P142" s="15">
        <v>241400</v>
      </c>
      <c r="Q142" s="15">
        <v>244900</v>
      </c>
      <c r="R142" s="15">
        <v>250300</v>
      </c>
      <c r="S142" s="18">
        <v>736600</v>
      </c>
      <c r="T142" s="16">
        <v>0</v>
      </c>
      <c r="U142" s="17"/>
      <c r="V142" s="16">
        <v>0</v>
      </c>
      <c r="W142" s="16">
        <v>0</v>
      </c>
      <c r="X142" s="16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4"/>
    </row>
    <row r="143" spans="1:38" ht="12.75" customHeight="1" x14ac:dyDescent="0.2">
      <c r="A143" s="24"/>
      <c r="B143" s="23" t="s">
        <v>11</v>
      </c>
      <c r="C143" s="22" t="s">
        <v>13</v>
      </c>
      <c r="D143" s="21">
        <v>190003026</v>
      </c>
      <c r="E143" s="20"/>
      <c r="F143" s="19">
        <v>332323800</v>
      </c>
      <c r="G143" s="19">
        <v>12127900</v>
      </c>
      <c r="H143" s="19">
        <v>22749800</v>
      </c>
      <c r="I143" s="15">
        <v>26751000</v>
      </c>
      <c r="J143" s="16">
        <v>26852000</v>
      </c>
      <c r="K143" s="16">
        <v>53063500</v>
      </c>
      <c r="L143" s="16">
        <v>47114200</v>
      </c>
      <c r="M143" s="15">
        <v>6238200</v>
      </c>
      <c r="N143" s="15">
        <v>9215800</v>
      </c>
      <c r="O143" s="15">
        <v>23102600</v>
      </c>
      <c r="P143" s="15">
        <v>27271100</v>
      </c>
      <c r="Q143" s="15">
        <v>30011271</v>
      </c>
      <c r="R143" s="15">
        <v>47826429</v>
      </c>
      <c r="S143" s="18">
        <v>105108800</v>
      </c>
      <c r="T143" s="16">
        <v>0</v>
      </c>
      <c r="U143" s="17"/>
      <c r="V143" s="16">
        <v>0</v>
      </c>
      <c r="W143" s="16">
        <v>0</v>
      </c>
      <c r="X143" s="16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4"/>
    </row>
    <row r="144" spans="1:38" ht="12.75" customHeight="1" x14ac:dyDescent="0.2">
      <c r="A144" s="24"/>
      <c r="B144" s="23" t="s">
        <v>11</v>
      </c>
      <c r="C144" s="22" t="s">
        <v>13</v>
      </c>
      <c r="D144" s="21">
        <v>190003027</v>
      </c>
      <c r="E144" s="20"/>
      <c r="F144" s="19">
        <v>7997800</v>
      </c>
      <c r="G144" s="19">
        <v>607900</v>
      </c>
      <c r="H144" s="19">
        <v>1027900</v>
      </c>
      <c r="I144" s="15">
        <v>1027900</v>
      </c>
      <c r="J144" s="16">
        <v>480900</v>
      </c>
      <c r="K144" s="16">
        <v>37900</v>
      </c>
      <c r="L144" s="16">
        <v>37900</v>
      </c>
      <c r="M144" s="15">
        <v>1237900</v>
      </c>
      <c r="N144" s="15">
        <v>37900</v>
      </c>
      <c r="O144" s="15">
        <v>52900</v>
      </c>
      <c r="P144" s="15">
        <v>1038000</v>
      </c>
      <c r="Q144" s="15">
        <v>846000</v>
      </c>
      <c r="R144" s="15">
        <v>1564700</v>
      </c>
      <c r="S144" s="18">
        <v>3448700</v>
      </c>
      <c r="T144" s="16">
        <v>0</v>
      </c>
      <c r="U144" s="17"/>
      <c r="V144" s="16">
        <v>0</v>
      </c>
      <c r="W144" s="16">
        <v>0</v>
      </c>
      <c r="X144" s="16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4"/>
    </row>
    <row r="145" spans="1:38" ht="12.75" customHeight="1" x14ac:dyDescent="0.2">
      <c r="A145" s="24"/>
      <c r="B145" s="23" t="s">
        <v>11</v>
      </c>
      <c r="C145" s="22" t="s">
        <v>13</v>
      </c>
      <c r="D145" s="21">
        <v>190003030</v>
      </c>
      <c r="E145" s="20"/>
      <c r="F145" s="19">
        <v>693900</v>
      </c>
      <c r="G145" s="19">
        <v>129000</v>
      </c>
      <c r="H145" s="19">
        <v>121000</v>
      </c>
      <c r="I145" s="15">
        <v>120000</v>
      </c>
      <c r="J145" s="16">
        <v>6600</v>
      </c>
      <c r="K145" s="16">
        <v>6600</v>
      </c>
      <c r="L145" s="16">
        <v>6800</v>
      </c>
      <c r="M145" s="15">
        <v>6600</v>
      </c>
      <c r="N145" s="15">
        <v>177700</v>
      </c>
      <c r="O145" s="15">
        <v>6800</v>
      </c>
      <c r="P145" s="15">
        <v>50300</v>
      </c>
      <c r="Q145" s="15">
        <v>41500</v>
      </c>
      <c r="R145" s="15">
        <v>21000</v>
      </c>
      <c r="S145" s="18">
        <v>112800</v>
      </c>
      <c r="T145" s="16">
        <v>0</v>
      </c>
      <c r="U145" s="17"/>
      <c r="V145" s="16">
        <v>0</v>
      </c>
      <c r="W145" s="16">
        <v>0</v>
      </c>
      <c r="X145" s="16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4"/>
    </row>
    <row r="146" spans="1:38" ht="12.75" customHeight="1" x14ac:dyDescent="0.2">
      <c r="A146" s="24"/>
      <c r="B146" s="23" t="s">
        <v>11</v>
      </c>
      <c r="C146" s="22" t="s">
        <v>13</v>
      </c>
      <c r="D146" s="21">
        <v>190003034</v>
      </c>
      <c r="E146" s="20"/>
      <c r="F146" s="19">
        <v>2211600</v>
      </c>
      <c r="G146" s="19">
        <v>0</v>
      </c>
      <c r="H146" s="19">
        <v>0</v>
      </c>
      <c r="I146" s="15">
        <v>300000</v>
      </c>
      <c r="J146" s="16">
        <v>200000</v>
      </c>
      <c r="K146" s="16">
        <v>133500</v>
      </c>
      <c r="L146" s="16">
        <v>0</v>
      </c>
      <c r="M146" s="15">
        <v>0</v>
      </c>
      <c r="N146" s="15">
        <v>1178100</v>
      </c>
      <c r="O146" s="15">
        <v>400000</v>
      </c>
      <c r="P146" s="15">
        <v>0</v>
      </c>
      <c r="Q146" s="15">
        <v>0</v>
      </c>
      <c r="R146" s="15">
        <v>0</v>
      </c>
      <c r="S146" s="18">
        <v>0</v>
      </c>
      <c r="T146" s="16">
        <v>0</v>
      </c>
      <c r="U146" s="17"/>
      <c r="V146" s="16">
        <v>0</v>
      </c>
      <c r="W146" s="16">
        <v>0</v>
      </c>
      <c r="X146" s="16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4"/>
    </row>
    <row r="147" spans="1:38" ht="12.75" customHeight="1" x14ac:dyDescent="0.2">
      <c r="A147" s="24"/>
      <c r="B147" s="23" t="s">
        <v>11</v>
      </c>
      <c r="C147" s="22" t="s">
        <v>12</v>
      </c>
      <c r="D147" s="21">
        <v>190003008</v>
      </c>
      <c r="E147" s="20"/>
      <c r="F147" s="19">
        <v>7475800</v>
      </c>
      <c r="G147" s="19">
        <v>1000000</v>
      </c>
      <c r="H147" s="19">
        <v>0</v>
      </c>
      <c r="I147" s="15">
        <v>0</v>
      </c>
      <c r="J147" s="16">
        <v>1700000</v>
      </c>
      <c r="K147" s="16">
        <v>0</v>
      </c>
      <c r="L147" s="16">
        <v>0</v>
      </c>
      <c r="M147" s="15">
        <v>1900000</v>
      </c>
      <c r="N147" s="15">
        <v>0</v>
      </c>
      <c r="O147" s="15">
        <v>0</v>
      </c>
      <c r="P147" s="15">
        <v>1900000</v>
      </c>
      <c r="Q147" s="15">
        <v>0</v>
      </c>
      <c r="R147" s="15">
        <v>975800</v>
      </c>
      <c r="S147" s="18">
        <v>2875800</v>
      </c>
      <c r="T147" s="16">
        <v>0</v>
      </c>
      <c r="U147" s="17"/>
      <c r="V147" s="16">
        <v>0</v>
      </c>
      <c r="W147" s="16">
        <v>0</v>
      </c>
      <c r="X147" s="16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4"/>
    </row>
    <row r="148" spans="1:38" ht="12.75" customHeight="1" x14ac:dyDescent="0.2">
      <c r="A148" s="24"/>
      <c r="B148" s="23" t="s">
        <v>11</v>
      </c>
      <c r="C148" s="22" t="s">
        <v>10</v>
      </c>
      <c r="D148" s="21">
        <v>150002076</v>
      </c>
      <c r="E148" s="20"/>
      <c r="F148" s="19">
        <v>-158297.23000000001</v>
      </c>
      <c r="G148" s="19">
        <v>0</v>
      </c>
      <c r="H148" s="19">
        <v>0</v>
      </c>
      <c r="I148" s="15">
        <v>0</v>
      </c>
      <c r="J148" s="16">
        <v>0</v>
      </c>
      <c r="K148" s="16">
        <v>-158297.23000000001</v>
      </c>
      <c r="L148" s="16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8">
        <v>0</v>
      </c>
      <c r="T148" s="16">
        <v>0</v>
      </c>
      <c r="U148" s="17"/>
      <c r="V148" s="16">
        <v>0</v>
      </c>
      <c r="W148" s="16">
        <v>0</v>
      </c>
      <c r="X148" s="16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4"/>
    </row>
    <row r="149" spans="1:38" ht="12.75" customHeight="1" x14ac:dyDescent="0.2">
      <c r="A149" s="24"/>
      <c r="B149" s="23" t="s">
        <v>11</v>
      </c>
      <c r="C149" s="22" t="s">
        <v>10</v>
      </c>
      <c r="D149" s="21">
        <v>180003029</v>
      </c>
      <c r="E149" s="20"/>
      <c r="F149" s="19">
        <v>-12770</v>
      </c>
      <c r="G149" s="19">
        <v>-12770</v>
      </c>
      <c r="H149" s="19">
        <v>0</v>
      </c>
      <c r="I149" s="15">
        <v>0</v>
      </c>
      <c r="J149" s="16">
        <v>0</v>
      </c>
      <c r="K149" s="16">
        <v>0</v>
      </c>
      <c r="L149" s="16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8">
        <v>0</v>
      </c>
      <c r="T149" s="16">
        <v>0</v>
      </c>
      <c r="U149" s="17"/>
      <c r="V149" s="16">
        <v>0</v>
      </c>
      <c r="W149" s="16">
        <v>0</v>
      </c>
      <c r="X149" s="16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4"/>
    </row>
    <row r="150" spans="1:38" ht="12.75" customHeight="1" thickBot="1" x14ac:dyDescent="0.25">
      <c r="A150" s="24"/>
      <c r="B150" s="119" t="s">
        <v>9</v>
      </c>
      <c r="C150" s="119"/>
      <c r="D150" s="119"/>
      <c r="E150" s="120"/>
      <c r="F150" s="32">
        <v>287300</v>
      </c>
      <c r="G150" s="32">
        <v>38300</v>
      </c>
      <c r="H150" s="32">
        <v>38300</v>
      </c>
      <c r="I150" s="31">
        <v>38300</v>
      </c>
      <c r="J150" s="32">
        <v>3400</v>
      </c>
      <c r="K150" s="32">
        <v>3200</v>
      </c>
      <c r="L150" s="31">
        <v>39400</v>
      </c>
      <c r="M150" s="32">
        <v>3400</v>
      </c>
      <c r="N150" s="32">
        <v>32200</v>
      </c>
      <c r="O150" s="31">
        <v>22300</v>
      </c>
      <c r="P150" s="32">
        <v>39800</v>
      </c>
      <c r="Q150" s="32">
        <v>23300</v>
      </c>
      <c r="R150" s="31">
        <v>5400</v>
      </c>
      <c r="S150" s="30">
        <v>68500</v>
      </c>
      <c r="T150" s="16">
        <v>36200</v>
      </c>
      <c r="U150" s="17"/>
      <c r="V150" s="16">
        <v>0</v>
      </c>
      <c r="W150" s="16">
        <v>0</v>
      </c>
      <c r="X150" s="16">
        <v>0</v>
      </c>
      <c r="Y150" s="15">
        <v>0</v>
      </c>
      <c r="Z150" s="15">
        <v>0</v>
      </c>
      <c r="AA150" s="15">
        <v>0</v>
      </c>
      <c r="AB150" s="15">
        <v>36200</v>
      </c>
      <c r="AC150" s="15">
        <v>36200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4"/>
    </row>
    <row r="151" spans="1:38" ht="12.75" customHeight="1" x14ac:dyDescent="0.2">
      <c r="A151" s="24"/>
      <c r="B151" s="29" t="s">
        <v>7</v>
      </c>
      <c r="C151" s="28" t="s">
        <v>8</v>
      </c>
      <c r="D151" s="21">
        <v>202330000</v>
      </c>
      <c r="E151" s="20"/>
      <c r="F151" s="27">
        <v>0</v>
      </c>
      <c r="G151" s="27">
        <v>0</v>
      </c>
      <c r="H151" s="27">
        <v>0</v>
      </c>
      <c r="I151" s="25">
        <v>0</v>
      </c>
      <c r="J151" s="26">
        <v>0</v>
      </c>
      <c r="K151" s="26">
        <v>0</v>
      </c>
      <c r="L151" s="26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18">
        <v>0</v>
      </c>
      <c r="T151" s="16">
        <v>0</v>
      </c>
      <c r="U151" s="17"/>
      <c r="V151" s="16">
        <v>0</v>
      </c>
      <c r="W151" s="16">
        <v>0</v>
      </c>
      <c r="X151" s="16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4"/>
    </row>
    <row r="152" spans="1:38" ht="12.75" customHeight="1" x14ac:dyDescent="0.2">
      <c r="A152" s="24"/>
      <c r="B152" s="23" t="s">
        <v>7</v>
      </c>
      <c r="C152" s="22" t="s">
        <v>8</v>
      </c>
      <c r="D152" s="21">
        <v>202373011</v>
      </c>
      <c r="E152" s="20"/>
      <c r="F152" s="19">
        <v>36200</v>
      </c>
      <c r="G152" s="19">
        <v>0</v>
      </c>
      <c r="H152" s="19">
        <v>0</v>
      </c>
      <c r="I152" s="15">
        <v>0</v>
      </c>
      <c r="J152" s="16">
        <v>0</v>
      </c>
      <c r="K152" s="16">
        <v>0</v>
      </c>
      <c r="L152" s="16">
        <v>36200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8">
        <v>0</v>
      </c>
      <c r="T152" s="16">
        <v>36200</v>
      </c>
      <c r="U152" s="17"/>
      <c r="V152" s="16">
        <v>0</v>
      </c>
      <c r="W152" s="16">
        <v>0</v>
      </c>
      <c r="X152" s="16">
        <v>0</v>
      </c>
      <c r="Y152" s="15">
        <v>0</v>
      </c>
      <c r="Z152" s="15">
        <v>0</v>
      </c>
      <c r="AA152" s="15">
        <v>0</v>
      </c>
      <c r="AB152" s="15">
        <v>36200</v>
      </c>
      <c r="AC152" s="15">
        <v>36200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4"/>
    </row>
    <row r="153" spans="1:38" ht="12.75" customHeight="1" x14ac:dyDescent="0.2">
      <c r="A153" s="24"/>
      <c r="B153" s="23" t="s">
        <v>7</v>
      </c>
      <c r="C153" s="22" t="s">
        <v>6</v>
      </c>
      <c r="D153" s="21">
        <v>190003028</v>
      </c>
      <c r="E153" s="20"/>
      <c r="F153" s="19">
        <v>251100</v>
      </c>
      <c r="G153" s="19">
        <v>38300</v>
      </c>
      <c r="H153" s="19">
        <v>38300</v>
      </c>
      <c r="I153" s="15">
        <v>38300</v>
      </c>
      <c r="J153" s="16">
        <v>3400</v>
      </c>
      <c r="K153" s="16">
        <v>3200</v>
      </c>
      <c r="L153" s="16">
        <v>3200</v>
      </c>
      <c r="M153" s="15">
        <v>3400</v>
      </c>
      <c r="N153" s="15">
        <v>32200</v>
      </c>
      <c r="O153" s="15">
        <v>22300</v>
      </c>
      <c r="P153" s="15">
        <v>39800</v>
      </c>
      <c r="Q153" s="15">
        <v>23300</v>
      </c>
      <c r="R153" s="15">
        <v>5400</v>
      </c>
      <c r="S153" s="18">
        <v>68500</v>
      </c>
      <c r="T153" s="16">
        <v>0</v>
      </c>
      <c r="U153" s="17"/>
      <c r="V153" s="16">
        <v>0</v>
      </c>
      <c r="W153" s="16">
        <v>0</v>
      </c>
      <c r="X153" s="16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4"/>
    </row>
    <row r="154" spans="1:38" ht="12.75" customHeight="1" thickBot="1" x14ac:dyDescent="0.25">
      <c r="A154" s="24"/>
      <c r="B154" s="119" t="s">
        <v>5</v>
      </c>
      <c r="C154" s="119"/>
      <c r="D154" s="119"/>
      <c r="E154" s="120"/>
      <c r="F154" s="32">
        <v>7649600</v>
      </c>
      <c r="G154" s="32">
        <v>0</v>
      </c>
      <c r="H154" s="32">
        <v>0</v>
      </c>
      <c r="I154" s="31">
        <v>0</v>
      </c>
      <c r="J154" s="32">
        <v>0</v>
      </c>
      <c r="K154" s="32">
        <v>0</v>
      </c>
      <c r="L154" s="31">
        <v>1425000</v>
      </c>
      <c r="M154" s="32">
        <v>3140200</v>
      </c>
      <c r="N154" s="32">
        <v>0</v>
      </c>
      <c r="O154" s="31">
        <v>2849400</v>
      </c>
      <c r="P154" s="32">
        <v>118000</v>
      </c>
      <c r="Q154" s="32">
        <v>117000</v>
      </c>
      <c r="R154" s="31">
        <v>0</v>
      </c>
      <c r="S154" s="30">
        <v>235000</v>
      </c>
      <c r="T154" s="16">
        <v>3140200</v>
      </c>
      <c r="U154" s="17"/>
      <c r="V154" s="16">
        <v>0</v>
      </c>
      <c r="W154" s="16">
        <v>0</v>
      </c>
      <c r="X154" s="16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3140200</v>
      </c>
      <c r="AE154" s="15">
        <v>0</v>
      </c>
      <c r="AF154" s="15">
        <v>0</v>
      </c>
      <c r="AG154" s="15">
        <v>3140200</v>
      </c>
      <c r="AH154" s="15">
        <v>0</v>
      </c>
      <c r="AI154" s="15">
        <v>0</v>
      </c>
      <c r="AJ154" s="15">
        <v>0</v>
      </c>
      <c r="AK154" s="15">
        <v>0</v>
      </c>
      <c r="AL154" s="14"/>
    </row>
    <row r="155" spans="1:38" ht="12.75" customHeight="1" x14ac:dyDescent="0.2">
      <c r="A155" s="24"/>
      <c r="B155" s="29" t="s">
        <v>3</v>
      </c>
      <c r="C155" s="28" t="s">
        <v>4</v>
      </c>
      <c r="D155" s="21">
        <v>202383000</v>
      </c>
      <c r="E155" s="20"/>
      <c r="F155" s="27">
        <v>3140200</v>
      </c>
      <c r="G155" s="27">
        <v>0</v>
      </c>
      <c r="H155" s="27">
        <v>0</v>
      </c>
      <c r="I155" s="25">
        <v>0</v>
      </c>
      <c r="J155" s="26">
        <v>0</v>
      </c>
      <c r="K155" s="26">
        <v>0</v>
      </c>
      <c r="L155" s="26">
        <v>0</v>
      </c>
      <c r="M155" s="25">
        <v>3140200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18">
        <v>0</v>
      </c>
      <c r="T155" s="16">
        <v>3140200</v>
      </c>
      <c r="U155" s="17"/>
      <c r="V155" s="16">
        <v>0</v>
      </c>
      <c r="W155" s="16">
        <v>0</v>
      </c>
      <c r="X155" s="16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3140200</v>
      </c>
      <c r="AE155" s="15">
        <v>0</v>
      </c>
      <c r="AF155" s="15">
        <v>0</v>
      </c>
      <c r="AG155" s="15">
        <v>3140200</v>
      </c>
      <c r="AH155" s="15">
        <v>0</v>
      </c>
      <c r="AI155" s="15">
        <v>0</v>
      </c>
      <c r="AJ155" s="15">
        <v>0</v>
      </c>
      <c r="AK155" s="15">
        <v>0</v>
      </c>
      <c r="AL155" s="14"/>
    </row>
    <row r="156" spans="1:38" ht="12.75" customHeight="1" x14ac:dyDescent="0.2">
      <c r="A156" s="24"/>
      <c r="B156" s="23" t="s">
        <v>3</v>
      </c>
      <c r="C156" s="22" t="s">
        <v>2</v>
      </c>
      <c r="D156" s="21">
        <v>190002034</v>
      </c>
      <c r="E156" s="20"/>
      <c r="F156" s="19">
        <v>1425000</v>
      </c>
      <c r="G156" s="19">
        <v>0</v>
      </c>
      <c r="H156" s="19">
        <v>0</v>
      </c>
      <c r="I156" s="15">
        <v>0</v>
      </c>
      <c r="J156" s="16">
        <v>0</v>
      </c>
      <c r="K156" s="16">
        <v>0</v>
      </c>
      <c r="L156" s="16">
        <v>1425000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8">
        <v>0</v>
      </c>
      <c r="T156" s="16">
        <v>0</v>
      </c>
      <c r="U156" s="17"/>
      <c r="V156" s="16">
        <v>0</v>
      </c>
      <c r="W156" s="16">
        <v>0</v>
      </c>
      <c r="X156" s="16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4"/>
    </row>
    <row r="157" spans="1:38" ht="12.75" customHeight="1" x14ac:dyDescent="0.2">
      <c r="A157" s="24"/>
      <c r="B157" s="23" t="s">
        <v>3</v>
      </c>
      <c r="C157" s="22" t="s">
        <v>2</v>
      </c>
      <c r="D157" s="21">
        <v>190002037</v>
      </c>
      <c r="E157" s="20"/>
      <c r="F157" s="19">
        <v>849900</v>
      </c>
      <c r="G157" s="19">
        <v>0</v>
      </c>
      <c r="H157" s="19">
        <v>0</v>
      </c>
      <c r="I157" s="15">
        <v>0</v>
      </c>
      <c r="J157" s="16">
        <v>0</v>
      </c>
      <c r="K157" s="16">
        <v>0</v>
      </c>
      <c r="L157" s="16">
        <v>0</v>
      </c>
      <c r="M157" s="15">
        <v>0</v>
      </c>
      <c r="N157" s="15">
        <v>0</v>
      </c>
      <c r="O157" s="15">
        <v>849900</v>
      </c>
      <c r="P157" s="15">
        <v>0</v>
      </c>
      <c r="Q157" s="15">
        <v>0</v>
      </c>
      <c r="R157" s="15">
        <v>0</v>
      </c>
      <c r="S157" s="18">
        <v>0</v>
      </c>
      <c r="T157" s="16">
        <v>0</v>
      </c>
      <c r="U157" s="17"/>
      <c r="V157" s="16">
        <v>0</v>
      </c>
      <c r="W157" s="16">
        <v>0</v>
      </c>
      <c r="X157" s="16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4"/>
    </row>
    <row r="158" spans="1:38" ht="12.75" customHeight="1" x14ac:dyDescent="0.2">
      <c r="A158" s="24"/>
      <c r="B158" s="23" t="s">
        <v>3</v>
      </c>
      <c r="C158" s="22" t="s">
        <v>2</v>
      </c>
      <c r="D158" s="21">
        <v>190002093</v>
      </c>
      <c r="E158" s="20"/>
      <c r="F158" s="19">
        <v>235000</v>
      </c>
      <c r="G158" s="19">
        <v>0</v>
      </c>
      <c r="H158" s="19">
        <v>0</v>
      </c>
      <c r="I158" s="15">
        <v>0</v>
      </c>
      <c r="J158" s="16">
        <v>0</v>
      </c>
      <c r="K158" s="16">
        <v>0</v>
      </c>
      <c r="L158" s="16">
        <v>0</v>
      </c>
      <c r="M158" s="15">
        <v>0</v>
      </c>
      <c r="N158" s="15">
        <v>0</v>
      </c>
      <c r="O158" s="15">
        <v>0</v>
      </c>
      <c r="P158" s="15">
        <v>118000</v>
      </c>
      <c r="Q158" s="15">
        <v>117000</v>
      </c>
      <c r="R158" s="15">
        <v>0</v>
      </c>
      <c r="S158" s="18">
        <v>235000</v>
      </c>
      <c r="T158" s="16">
        <v>0</v>
      </c>
      <c r="U158" s="17"/>
      <c r="V158" s="16">
        <v>0</v>
      </c>
      <c r="W158" s="16">
        <v>0</v>
      </c>
      <c r="X158" s="16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4"/>
    </row>
    <row r="159" spans="1:38" ht="12.75" customHeight="1" thickBot="1" x14ac:dyDescent="0.25">
      <c r="A159" s="24"/>
      <c r="B159" s="23" t="s">
        <v>3</v>
      </c>
      <c r="C159" s="22" t="s">
        <v>2</v>
      </c>
      <c r="D159" s="21">
        <v>190002094</v>
      </c>
      <c r="E159" s="20"/>
      <c r="F159" s="19">
        <v>1999500</v>
      </c>
      <c r="G159" s="19">
        <v>0</v>
      </c>
      <c r="H159" s="19">
        <v>0</v>
      </c>
      <c r="I159" s="15">
        <v>0</v>
      </c>
      <c r="J159" s="16">
        <v>0</v>
      </c>
      <c r="K159" s="16">
        <v>0</v>
      </c>
      <c r="L159" s="16">
        <v>0</v>
      </c>
      <c r="M159" s="15">
        <v>0</v>
      </c>
      <c r="N159" s="15">
        <v>0</v>
      </c>
      <c r="O159" s="15">
        <v>1999500</v>
      </c>
      <c r="P159" s="15">
        <v>0</v>
      </c>
      <c r="Q159" s="15">
        <v>0</v>
      </c>
      <c r="R159" s="15">
        <v>0</v>
      </c>
      <c r="S159" s="18">
        <v>0</v>
      </c>
      <c r="T159" s="16">
        <v>0</v>
      </c>
      <c r="U159" s="17"/>
      <c r="V159" s="16">
        <v>0</v>
      </c>
      <c r="W159" s="16">
        <v>0</v>
      </c>
      <c r="X159" s="16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4"/>
    </row>
    <row r="160" spans="1:38" ht="12.75" customHeight="1" x14ac:dyDescent="0.2">
      <c r="A160" s="2"/>
      <c r="B160" s="13" t="s">
        <v>1</v>
      </c>
      <c r="C160" s="12" t="s">
        <v>0</v>
      </c>
      <c r="D160" s="12" t="s">
        <v>0</v>
      </c>
      <c r="E160" s="12" t="s">
        <v>0</v>
      </c>
      <c r="F160" s="11">
        <f>F28+F34+F38+F41+F43+F60+F65+F67+F69+F71+F73+F120+F126+F128+F150+F154</f>
        <v>1315094255.8699999</v>
      </c>
      <c r="G160" s="11">
        <f t="shared" ref="G160:AK160" si="0">G28+G34+G38+G41+G43+G60+G65+G67+G69+G71+G73+G120+G126+G128+G150+G154</f>
        <v>70607647.329999998</v>
      </c>
      <c r="H160" s="11">
        <f t="shared" si="0"/>
        <v>83716298.329999998</v>
      </c>
      <c r="I160" s="11">
        <f t="shared" si="0"/>
        <v>108338909.33</v>
      </c>
      <c r="J160" s="11">
        <f t="shared" si="0"/>
        <v>112853708.42</v>
      </c>
      <c r="K160" s="11">
        <f t="shared" si="0"/>
        <v>150819092.83999997</v>
      </c>
      <c r="L160" s="11">
        <f t="shared" si="0"/>
        <v>120702732.73</v>
      </c>
      <c r="M160" s="11">
        <f t="shared" si="0"/>
        <v>137846190.32999998</v>
      </c>
      <c r="N160" s="11">
        <f t="shared" si="0"/>
        <v>92836288</v>
      </c>
      <c r="O160" s="11">
        <f t="shared" si="0"/>
        <v>87543238.329999998</v>
      </c>
      <c r="P160" s="11">
        <f t="shared" si="0"/>
        <v>109706367</v>
      </c>
      <c r="Q160" s="11">
        <f t="shared" si="0"/>
        <v>112250745.33</v>
      </c>
      <c r="R160" s="11">
        <f t="shared" si="0"/>
        <v>127873037.90000001</v>
      </c>
      <c r="S160" s="11">
        <f t="shared" si="0"/>
        <v>349830150.23000002</v>
      </c>
      <c r="T160" s="11">
        <f t="shared" si="0"/>
        <v>24944000</v>
      </c>
      <c r="U160" s="11">
        <f t="shared" si="0"/>
        <v>0</v>
      </c>
      <c r="V160" s="11">
        <f t="shared" si="0"/>
        <v>0</v>
      </c>
      <c r="W160" s="11">
        <f t="shared" si="0"/>
        <v>0</v>
      </c>
      <c r="X160" s="11">
        <f t="shared" si="0"/>
        <v>0</v>
      </c>
      <c r="Y160" s="11">
        <f t="shared" si="0"/>
        <v>0</v>
      </c>
      <c r="Z160" s="11">
        <f t="shared" si="0"/>
        <v>10400</v>
      </c>
      <c r="AA160" s="11">
        <f t="shared" si="0"/>
        <v>5644200</v>
      </c>
      <c r="AB160" s="11">
        <f t="shared" si="0"/>
        <v>5883300</v>
      </c>
      <c r="AC160" s="11">
        <f t="shared" si="0"/>
        <v>11537900</v>
      </c>
      <c r="AD160" s="11">
        <f t="shared" si="0"/>
        <v>7943800</v>
      </c>
      <c r="AE160" s="11">
        <f t="shared" si="0"/>
        <v>5462300</v>
      </c>
      <c r="AF160" s="11">
        <f t="shared" si="0"/>
        <v>0</v>
      </c>
      <c r="AG160" s="11">
        <f t="shared" si="0"/>
        <v>13406100</v>
      </c>
      <c r="AH160" s="11">
        <f t="shared" si="0"/>
        <v>0</v>
      </c>
      <c r="AI160" s="11">
        <f t="shared" si="0"/>
        <v>0</v>
      </c>
      <c r="AJ160" s="11">
        <f t="shared" si="0"/>
        <v>0</v>
      </c>
      <c r="AK160" s="11">
        <f t="shared" si="0"/>
        <v>0</v>
      </c>
      <c r="AL160" s="2"/>
    </row>
  </sheetData>
  <mergeCells count="24">
    <mergeCell ref="N3:Q16"/>
    <mergeCell ref="G22:R22"/>
    <mergeCell ref="B22:B23"/>
    <mergeCell ref="C22:C23"/>
    <mergeCell ref="D22:D23"/>
    <mergeCell ref="F22:F23"/>
    <mergeCell ref="E22:E23"/>
    <mergeCell ref="G20:I20"/>
    <mergeCell ref="B73:E73"/>
    <mergeCell ref="B28:E28"/>
    <mergeCell ref="B34:E34"/>
    <mergeCell ref="B38:E38"/>
    <mergeCell ref="B41:E41"/>
    <mergeCell ref="B43:E43"/>
    <mergeCell ref="B60:E60"/>
    <mergeCell ref="B65:E65"/>
    <mergeCell ref="B67:E67"/>
    <mergeCell ref="B69:E69"/>
    <mergeCell ref="B71:E71"/>
    <mergeCell ref="B120:E120"/>
    <mergeCell ref="B126:E126"/>
    <mergeCell ref="B128:E128"/>
    <mergeCell ref="B150:E150"/>
    <mergeCell ref="B154:E154"/>
  </mergeCells>
  <pageMargins left="0.75" right="0.75" top="1" bottom="1" header="0.5" footer="0.5"/>
  <pageSetup paperSize="9" scale="56" fitToHeight="0" orientation="landscape" horizontalDpi="4294967295" verticalDpi="429496729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topLeftCell="C1" workbookViewId="0">
      <selection activeCell="G8" sqref="G8:R8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22.375" style="1" customWidth="1"/>
    <col min="4" max="4" width="8.375" style="1" customWidth="1"/>
    <col min="5" max="5" width="8" style="1" customWidth="1"/>
    <col min="6" max="6" width="11.375" style="1" customWidth="1"/>
    <col min="7" max="18" width="10.25" style="1" customWidth="1"/>
    <col min="19" max="20" width="0" style="1" hidden="1" customWidth="1"/>
    <col min="21" max="253" width="8" style="1" customWidth="1"/>
    <col min="254" max="16384" width="8" style="1"/>
  </cols>
  <sheetData>
    <row r="1" spans="1:20" ht="4.5" customHeight="1" x14ac:dyDescent="0.2">
      <c r="A1" s="2"/>
      <c r="B1" s="2"/>
      <c r="C1" s="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"/>
    </row>
    <row r="2" spans="1:20" ht="12.75" customHeight="1" x14ac:dyDescent="0.2">
      <c r="A2" s="62" t="s">
        <v>140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1" t="s">
        <v>133</v>
      </c>
      <c r="T2" s="2"/>
    </row>
    <row r="3" spans="1:20" ht="18" customHeight="1" x14ac:dyDescent="0.2">
      <c r="A3" s="2"/>
      <c r="B3" s="128" t="s">
        <v>139</v>
      </c>
      <c r="C3" s="128" t="s">
        <v>138</v>
      </c>
      <c r="D3" s="124" t="s">
        <v>137</v>
      </c>
      <c r="E3" s="124" t="s">
        <v>129</v>
      </c>
      <c r="F3" s="124" t="s">
        <v>128</v>
      </c>
      <c r="G3" s="128" t="s">
        <v>127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2"/>
    </row>
    <row r="4" spans="1:20" ht="18" customHeight="1" x14ac:dyDescent="0.2">
      <c r="A4" s="2"/>
      <c r="B4" s="129"/>
      <c r="C4" s="129"/>
      <c r="D4" s="123"/>
      <c r="E4" s="123"/>
      <c r="F4" s="123"/>
      <c r="G4" s="80" t="s">
        <v>121</v>
      </c>
      <c r="H4" s="80" t="s">
        <v>120</v>
      </c>
      <c r="I4" s="80" t="s">
        <v>119</v>
      </c>
      <c r="J4" s="80" t="s">
        <v>118</v>
      </c>
      <c r="K4" s="80" t="s">
        <v>117</v>
      </c>
      <c r="L4" s="80" t="s">
        <v>116</v>
      </c>
      <c r="M4" s="80" t="s">
        <v>115</v>
      </c>
      <c r="N4" s="80" t="s">
        <v>114</v>
      </c>
      <c r="O4" s="80" t="s">
        <v>113</v>
      </c>
      <c r="P4" s="80" t="s">
        <v>112</v>
      </c>
      <c r="Q4" s="80" t="s">
        <v>111</v>
      </c>
      <c r="R4" s="80" t="s">
        <v>110</v>
      </c>
      <c r="S4" s="57" t="s">
        <v>109</v>
      </c>
      <c r="T4" s="2"/>
    </row>
    <row r="5" spans="1:20" ht="12.75" customHeight="1" x14ac:dyDescent="0.2">
      <c r="A5" s="24"/>
      <c r="B5" s="126" t="s">
        <v>26</v>
      </c>
      <c r="C5" s="126"/>
      <c r="D5" s="126"/>
      <c r="E5" s="127"/>
      <c r="F5" s="79">
        <v>15325500</v>
      </c>
      <c r="G5" s="79">
        <v>0</v>
      </c>
      <c r="H5" s="79">
        <v>0</v>
      </c>
      <c r="I5" s="10">
        <v>0</v>
      </c>
      <c r="J5" s="79">
        <v>10380000</v>
      </c>
      <c r="K5" s="79">
        <v>300000</v>
      </c>
      <c r="L5" s="10">
        <v>0</v>
      </c>
      <c r="M5" s="79">
        <v>500000</v>
      </c>
      <c r="N5" s="79">
        <v>0</v>
      </c>
      <c r="O5" s="10">
        <v>2145500</v>
      </c>
      <c r="P5" s="79">
        <v>2000000</v>
      </c>
      <c r="Q5" s="79">
        <v>0</v>
      </c>
      <c r="R5" s="10">
        <v>0</v>
      </c>
      <c r="S5" s="30">
        <v>2000000</v>
      </c>
      <c r="T5" s="70"/>
    </row>
    <row r="6" spans="1:20" ht="21.75" customHeight="1" x14ac:dyDescent="0.2">
      <c r="A6" s="24"/>
      <c r="B6" s="75" t="s">
        <v>23</v>
      </c>
      <c r="C6" s="74" t="s">
        <v>136</v>
      </c>
      <c r="D6" s="73">
        <v>1001001</v>
      </c>
      <c r="E6" s="72">
        <v>30100</v>
      </c>
      <c r="F6" s="18">
        <v>15325500</v>
      </c>
      <c r="G6" s="71">
        <v>0</v>
      </c>
      <c r="H6" s="71">
        <v>0</v>
      </c>
      <c r="I6" s="71">
        <v>0</v>
      </c>
      <c r="J6" s="18">
        <v>10380000</v>
      </c>
      <c r="K6" s="18">
        <v>300000</v>
      </c>
      <c r="L6" s="18">
        <v>0</v>
      </c>
      <c r="M6" s="18">
        <v>500000</v>
      </c>
      <c r="N6" s="18">
        <v>0</v>
      </c>
      <c r="O6" s="18">
        <v>2145500</v>
      </c>
      <c r="P6" s="18">
        <v>2000000</v>
      </c>
      <c r="Q6" s="18">
        <v>0</v>
      </c>
      <c r="R6" s="18">
        <v>0</v>
      </c>
      <c r="S6" s="18">
        <v>800000</v>
      </c>
      <c r="T6" s="70"/>
    </row>
    <row r="7" spans="1:20" ht="12.75" customHeight="1" x14ac:dyDescent="0.2">
      <c r="A7" s="2"/>
      <c r="B7" s="9" t="s">
        <v>135</v>
      </c>
      <c r="C7" s="8" t="s">
        <v>0</v>
      </c>
      <c r="D7" s="69" t="s">
        <v>0</v>
      </c>
      <c r="E7" s="69" t="s">
        <v>0</v>
      </c>
      <c r="F7" s="6">
        <f>F5</f>
        <v>15325500</v>
      </c>
      <c r="G7" s="6">
        <f t="shared" ref="G7:R7" si="0">G5</f>
        <v>0</v>
      </c>
      <c r="H7" s="6">
        <f t="shared" si="0"/>
        <v>0</v>
      </c>
      <c r="I7" s="6">
        <f t="shared" si="0"/>
        <v>0</v>
      </c>
      <c r="J7" s="6">
        <f t="shared" si="0"/>
        <v>10380000</v>
      </c>
      <c r="K7" s="6">
        <f t="shared" si="0"/>
        <v>300000</v>
      </c>
      <c r="L7" s="6">
        <f t="shared" si="0"/>
        <v>0</v>
      </c>
      <c r="M7" s="6">
        <f t="shared" si="0"/>
        <v>500000</v>
      </c>
      <c r="N7" s="6">
        <f t="shared" si="0"/>
        <v>0</v>
      </c>
      <c r="O7" s="6">
        <f t="shared" si="0"/>
        <v>2145500</v>
      </c>
      <c r="P7" s="6">
        <f t="shared" si="0"/>
        <v>2000000</v>
      </c>
      <c r="Q7" s="6">
        <f t="shared" si="0"/>
        <v>0</v>
      </c>
      <c r="R7" s="6">
        <f t="shared" si="0"/>
        <v>0</v>
      </c>
      <c r="S7" s="6">
        <v>675667980.25999999</v>
      </c>
      <c r="T7" s="2"/>
    </row>
    <row r="8" spans="1:20" ht="12.75" customHeight="1" x14ac:dyDescent="0.2">
      <c r="A8" s="2"/>
      <c r="B8" s="9" t="s">
        <v>134</v>
      </c>
      <c r="C8" s="8" t="s">
        <v>0</v>
      </c>
      <c r="D8" s="69" t="s">
        <v>0</v>
      </c>
      <c r="E8" s="69" t="s">
        <v>0</v>
      </c>
      <c r="F8" s="6">
        <f>F7+'поступл. доходов'!F160</f>
        <v>1330419755.8699999</v>
      </c>
      <c r="G8" s="6">
        <f>G7+'поступл. доходов'!G160</f>
        <v>70607647.329999998</v>
      </c>
      <c r="H8" s="6">
        <f>H7+'поступл. доходов'!H160</f>
        <v>83716298.329999998</v>
      </c>
      <c r="I8" s="6">
        <f>I7+'поступл. доходов'!I160</f>
        <v>108338909.33</v>
      </c>
      <c r="J8" s="6">
        <f>J7+'поступл. доходов'!J160</f>
        <v>123233708.42</v>
      </c>
      <c r="K8" s="6">
        <f>K7+'поступл. доходов'!K160</f>
        <v>151119092.83999997</v>
      </c>
      <c r="L8" s="6">
        <f>L7+'поступл. доходов'!L160</f>
        <v>120702732.73</v>
      </c>
      <c r="M8" s="6">
        <f>M7+'поступл. доходов'!M160</f>
        <v>138346190.32999998</v>
      </c>
      <c r="N8" s="6">
        <f>N7+'поступл. доходов'!N160</f>
        <v>92836288</v>
      </c>
      <c r="O8" s="6">
        <f>O7+'поступл. доходов'!O160</f>
        <v>89688738.329999998</v>
      </c>
      <c r="P8" s="6">
        <f>P7+'поступл. доходов'!P160</f>
        <v>111706367</v>
      </c>
      <c r="Q8" s="6">
        <f>Q7+'поступл. доходов'!Q160</f>
        <v>112250745.33</v>
      </c>
      <c r="R8" s="6">
        <f>R7+'поступл. доходов'!R160</f>
        <v>127873037.90000001</v>
      </c>
      <c r="S8" s="6">
        <v>1351335960.52</v>
      </c>
      <c r="T8" s="2"/>
    </row>
  </sheetData>
  <mergeCells count="7">
    <mergeCell ref="B5:E5"/>
    <mergeCell ref="G3:S3"/>
    <mergeCell ref="B3:B4"/>
    <mergeCell ref="D3:D4"/>
    <mergeCell ref="C3:C4"/>
    <mergeCell ref="F3:F4"/>
    <mergeCell ref="E3:E4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showGridLines="0" topLeftCell="F61" workbookViewId="0">
      <selection activeCell="J100" sqref="J100:U100"/>
    </sheetView>
  </sheetViews>
  <sheetFormatPr defaultColWidth="8" defaultRowHeight="12.75" x14ac:dyDescent="0.2"/>
  <cols>
    <col min="1" max="1" width="0.625" style="1" customWidth="1"/>
    <col min="2" max="2" width="0" style="1" hidden="1" customWidth="1"/>
    <col min="3" max="3" width="35.25" style="1" customWidth="1"/>
    <col min="4" max="4" width="0" style="1" hidden="1" customWidth="1"/>
    <col min="5" max="6" width="8" style="1" customWidth="1"/>
    <col min="7" max="7" width="8.375" style="1" customWidth="1"/>
    <col min="8" max="8" width="8" style="1" customWidth="1"/>
    <col min="9" max="9" width="11.375" style="1" customWidth="1"/>
    <col min="10" max="21" width="10.25" style="1" customWidth="1"/>
    <col min="22" max="22" width="0" style="1" hidden="1" customWidth="1"/>
    <col min="23" max="23" width="0.25" style="1" customWidth="1"/>
    <col min="24" max="217" width="8" style="1" customWidth="1"/>
    <col min="218" max="16384" width="8" style="1"/>
  </cols>
  <sheetData>
    <row r="1" spans="1:23" ht="16.5" customHeight="1" x14ac:dyDescent="0.2">
      <c r="A1" s="62"/>
      <c r="B1" s="2"/>
      <c r="C1" s="2"/>
      <c r="D1" s="2"/>
      <c r="E1" s="2"/>
      <c r="F1" s="2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2"/>
    </row>
    <row r="2" spans="1:23" ht="12.75" customHeight="1" x14ac:dyDescent="0.2">
      <c r="A2" s="6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1" t="s">
        <v>133</v>
      </c>
      <c r="W2" s="81"/>
    </row>
    <row r="3" spans="1:23" ht="18" customHeight="1" x14ac:dyDescent="0.2">
      <c r="A3" s="2"/>
      <c r="B3" s="128"/>
      <c r="C3" s="128" t="s">
        <v>147</v>
      </c>
      <c r="D3" s="128" t="s">
        <v>146</v>
      </c>
      <c r="E3" s="128" t="s">
        <v>145</v>
      </c>
      <c r="F3" s="128" t="s">
        <v>144</v>
      </c>
      <c r="G3" s="124" t="s">
        <v>137</v>
      </c>
      <c r="H3" s="124" t="s">
        <v>129</v>
      </c>
      <c r="I3" s="124" t="s">
        <v>128</v>
      </c>
      <c r="J3" s="128" t="s">
        <v>127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09"/>
      <c r="W3" s="81"/>
    </row>
    <row r="4" spans="1:23" ht="18" customHeight="1" x14ac:dyDescent="0.2">
      <c r="A4" s="2"/>
      <c r="B4" s="129"/>
      <c r="C4" s="129"/>
      <c r="D4" s="129"/>
      <c r="E4" s="129"/>
      <c r="F4" s="129"/>
      <c r="G4" s="123"/>
      <c r="H4" s="123"/>
      <c r="I4" s="123"/>
      <c r="J4" s="108" t="s">
        <v>121</v>
      </c>
      <c r="K4" s="108" t="s">
        <v>120</v>
      </c>
      <c r="L4" s="108" t="s">
        <v>119</v>
      </c>
      <c r="M4" s="108" t="s">
        <v>118</v>
      </c>
      <c r="N4" s="108" t="s">
        <v>117</v>
      </c>
      <c r="O4" s="108" t="s">
        <v>116</v>
      </c>
      <c r="P4" s="108" t="s">
        <v>115</v>
      </c>
      <c r="Q4" s="108" t="s">
        <v>114</v>
      </c>
      <c r="R4" s="108" t="s">
        <v>113</v>
      </c>
      <c r="S4" s="108" t="s">
        <v>112</v>
      </c>
      <c r="T4" s="108" t="s">
        <v>111</v>
      </c>
      <c r="U4" s="108" t="s">
        <v>110</v>
      </c>
      <c r="V4" s="108" t="s">
        <v>109</v>
      </c>
      <c r="W4" s="81"/>
    </row>
    <row r="5" spans="1:23" ht="21.75" customHeight="1" x14ac:dyDescent="0.2">
      <c r="A5" s="24"/>
      <c r="B5" s="126" t="s">
        <v>48</v>
      </c>
      <c r="C5" s="126"/>
      <c r="D5" s="127"/>
      <c r="E5" s="86">
        <v>902</v>
      </c>
      <c r="F5" s="85"/>
      <c r="G5" s="84"/>
      <c r="H5" s="83"/>
      <c r="I5" s="79">
        <v>281777543.18000001</v>
      </c>
      <c r="J5" s="79">
        <v>14812349.33</v>
      </c>
      <c r="K5" s="79">
        <v>15757858.33</v>
      </c>
      <c r="L5" s="10">
        <v>32784218.329999998</v>
      </c>
      <c r="M5" s="79">
        <v>22095858.329999998</v>
      </c>
      <c r="N5" s="79">
        <v>34381758.329999998</v>
      </c>
      <c r="O5" s="10">
        <v>20239708.329999998</v>
      </c>
      <c r="P5" s="79">
        <v>46075038.329999998</v>
      </c>
      <c r="Q5" s="79">
        <v>25725541.329999998</v>
      </c>
      <c r="R5" s="10">
        <v>20247350.510000002</v>
      </c>
      <c r="S5" s="79">
        <v>18018631.329999998</v>
      </c>
      <c r="T5" s="79">
        <v>24033019.329999998</v>
      </c>
      <c r="U5" s="10">
        <v>7606211.3700000001</v>
      </c>
      <c r="V5" s="30">
        <v>49657862.030000001</v>
      </c>
      <c r="W5" s="82"/>
    </row>
    <row r="6" spans="1:23" ht="21.75" customHeight="1" x14ac:dyDescent="0.2">
      <c r="A6" s="24"/>
      <c r="B6" s="107">
        <v>0</v>
      </c>
      <c r="C6" s="78" t="s">
        <v>28</v>
      </c>
      <c r="D6" s="106"/>
      <c r="E6" s="91">
        <v>902</v>
      </c>
      <c r="F6" s="90">
        <v>102</v>
      </c>
      <c r="G6" s="89">
        <v>1001001</v>
      </c>
      <c r="H6" s="105">
        <v>30100</v>
      </c>
      <c r="I6" s="100">
        <v>1801000</v>
      </c>
      <c r="J6" s="100">
        <v>150084</v>
      </c>
      <c r="K6" s="71">
        <v>150084</v>
      </c>
      <c r="L6" s="71">
        <v>150084</v>
      </c>
      <c r="M6" s="71">
        <v>150084</v>
      </c>
      <c r="N6" s="71">
        <v>150084</v>
      </c>
      <c r="O6" s="71">
        <v>150084</v>
      </c>
      <c r="P6" s="104">
        <v>150084</v>
      </c>
      <c r="Q6" s="104">
        <v>150084</v>
      </c>
      <c r="R6" s="104">
        <v>150084</v>
      </c>
      <c r="S6" s="104">
        <v>150084</v>
      </c>
      <c r="T6" s="104">
        <v>150084</v>
      </c>
      <c r="U6" s="71">
        <v>150076</v>
      </c>
      <c r="V6" s="30">
        <v>450244</v>
      </c>
      <c r="W6" s="82"/>
    </row>
    <row r="7" spans="1:23" ht="21.75" customHeight="1" x14ac:dyDescent="0.2">
      <c r="A7" s="24"/>
      <c r="B7" s="103">
        <v>0</v>
      </c>
      <c r="C7" s="75" t="s">
        <v>28</v>
      </c>
      <c r="D7" s="102"/>
      <c r="E7" s="97">
        <v>902</v>
      </c>
      <c r="F7" s="96">
        <v>104</v>
      </c>
      <c r="G7" s="95">
        <v>1001001</v>
      </c>
      <c r="H7" s="101">
        <v>30100</v>
      </c>
      <c r="I7" s="30">
        <v>48374448</v>
      </c>
      <c r="J7" s="100">
        <v>2890000</v>
      </c>
      <c r="K7" s="18">
        <v>3200000</v>
      </c>
      <c r="L7" s="18">
        <v>3889948</v>
      </c>
      <c r="M7" s="18">
        <v>3450000</v>
      </c>
      <c r="N7" s="18">
        <v>8800000</v>
      </c>
      <c r="O7" s="18">
        <v>3200000</v>
      </c>
      <c r="P7" s="87">
        <v>5000000</v>
      </c>
      <c r="Q7" s="87">
        <v>7000000</v>
      </c>
      <c r="R7" s="87">
        <v>3000000</v>
      </c>
      <c r="S7" s="87">
        <v>4500000</v>
      </c>
      <c r="T7" s="87">
        <v>2800000</v>
      </c>
      <c r="U7" s="18">
        <v>644500</v>
      </c>
      <c r="V7" s="30">
        <v>7944500</v>
      </c>
      <c r="W7" s="82"/>
    </row>
    <row r="8" spans="1:23" ht="21.75" customHeight="1" x14ac:dyDescent="0.2">
      <c r="A8" s="24"/>
      <c r="B8" s="103">
        <v>0</v>
      </c>
      <c r="C8" s="75" t="s">
        <v>28</v>
      </c>
      <c r="D8" s="102"/>
      <c r="E8" s="97">
        <v>902</v>
      </c>
      <c r="F8" s="96">
        <v>104</v>
      </c>
      <c r="G8" s="95">
        <v>1001002</v>
      </c>
      <c r="H8" s="101">
        <v>30100</v>
      </c>
      <c r="I8" s="30">
        <v>150000</v>
      </c>
      <c r="J8" s="100">
        <v>0</v>
      </c>
      <c r="K8" s="18">
        <v>0</v>
      </c>
      <c r="L8" s="18">
        <v>150000</v>
      </c>
      <c r="M8" s="18">
        <v>0</v>
      </c>
      <c r="N8" s="18">
        <v>0</v>
      </c>
      <c r="O8" s="18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18">
        <v>0</v>
      </c>
      <c r="V8" s="30">
        <v>0</v>
      </c>
      <c r="W8" s="82"/>
    </row>
    <row r="9" spans="1:23" ht="21.75" customHeight="1" x14ac:dyDescent="0.2">
      <c r="A9" s="24"/>
      <c r="B9" s="103">
        <v>0</v>
      </c>
      <c r="C9" s="75" t="s">
        <v>28</v>
      </c>
      <c r="D9" s="102"/>
      <c r="E9" s="97">
        <v>902</v>
      </c>
      <c r="F9" s="96">
        <v>104</v>
      </c>
      <c r="G9" s="95">
        <v>190003003</v>
      </c>
      <c r="H9" s="101">
        <v>30100</v>
      </c>
      <c r="I9" s="30">
        <v>1234600</v>
      </c>
      <c r="J9" s="100">
        <v>102883.33</v>
      </c>
      <c r="K9" s="18">
        <v>102883.33</v>
      </c>
      <c r="L9" s="18">
        <v>102883.33</v>
      </c>
      <c r="M9" s="18">
        <v>102883.33</v>
      </c>
      <c r="N9" s="18">
        <v>102883.33</v>
      </c>
      <c r="O9" s="18">
        <v>102883.33</v>
      </c>
      <c r="P9" s="87">
        <v>102883.33</v>
      </c>
      <c r="Q9" s="87">
        <v>102883.33</v>
      </c>
      <c r="R9" s="87">
        <v>102883.33</v>
      </c>
      <c r="S9" s="87">
        <v>102883.33</v>
      </c>
      <c r="T9" s="87">
        <v>102883.33</v>
      </c>
      <c r="U9" s="18">
        <v>102883.37</v>
      </c>
      <c r="V9" s="30">
        <v>308650.03000000003</v>
      </c>
      <c r="W9" s="82"/>
    </row>
    <row r="10" spans="1:23" ht="21.75" customHeight="1" x14ac:dyDescent="0.2">
      <c r="A10" s="24"/>
      <c r="B10" s="103">
        <v>0</v>
      </c>
      <c r="C10" s="75" t="s">
        <v>28</v>
      </c>
      <c r="D10" s="102"/>
      <c r="E10" s="97">
        <v>902</v>
      </c>
      <c r="F10" s="96">
        <v>104</v>
      </c>
      <c r="G10" s="95">
        <v>190003005</v>
      </c>
      <c r="H10" s="101">
        <v>30100</v>
      </c>
      <c r="I10" s="30">
        <v>617100</v>
      </c>
      <c r="J10" s="100">
        <v>102850</v>
      </c>
      <c r="K10" s="18">
        <v>51425</v>
      </c>
      <c r="L10" s="18">
        <v>51425</v>
      </c>
      <c r="M10" s="18">
        <v>51425</v>
      </c>
      <c r="N10" s="18">
        <v>51425</v>
      </c>
      <c r="O10" s="18">
        <v>51425</v>
      </c>
      <c r="P10" s="87">
        <v>51425</v>
      </c>
      <c r="Q10" s="87">
        <v>51425</v>
      </c>
      <c r="R10" s="87">
        <v>51425</v>
      </c>
      <c r="S10" s="87">
        <v>51425</v>
      </c>
      <c r="T10" s="87">
        <v>51425</v>
      </c>
      <c r="U10" s="18">
        <v>0</v>
      </c>
      <c r="V10" s="30">
        <v>102850</v>
      </c>
      <c r="W10" s="82"/>
    </row>
    <row r="11" spans="1:23" ht="21.75" customHeight="1" x14ac:dyDescent="0.2">
      <c r="A11" s="24"/>
      <c r="B11" s="103">
        <v>0</v>
      </c>
      <c r="C11" s="75" t="s">
        <v>28</v>
      </c>
      <c r="D11" s="102"/>
      <c r="E11" s="97">
        <v>902</v>
      </c>
      <c r="F11" s="96">
        <v>104</v>
      </c>
      <c r="G11" s="95">
        <v>190003020</v>
      </c>
      <c r="H11" s="101">
        <v>30100</v>
      </c>
      <c r="I11" s="30">
        <v>3276000</v>
      </c>
      <c r="J11" s="100">
        <v>271800</v>
      </c>
      <c r="K11" s="18">
        <v>271800</v>
      </c>
      <c r="L11" s="18">
        <v>271750</v>
      </c>
      <c r="M11" s="18">
        <v>271750</v>
      </c>
      <c r="N11" s="18">
        <v>271750</v>
      </c>
      <c r="O11" s="18">
        <v>271800</v>
      </c>
      <c r="P11" s="87">
        <v>271800</v>
      </c>
      <c r="Q11" s="87">
        <v>271750</v>
      </c>
      <c r="R11" s="87">
        <v>271800</v>
      </c>
      <c r="S11" s="87">
        <v>271800</v>
      </c>
      <c r="T11" s="87">
        <v>271800</v>
      </c>
      <c r="U11" s="18">
        <v>286400</v>
      </c>
      <c r="V11" s="30">
        <v>830000</v>
      </c>
      <c r="W11" s="82"/>
    </row>
    <row r="12" spans="1:23" ht="21.75" customHeight="1" x14ac:dyDescent="0.2">
      <c r="A12" s="24"/>
      <c r="B12" s="103">
        <v>0</v>
      </c>
      <c r="C12" s="75" t="s">
        <v>28</v>
      </c>
      <c r="D12" s="102"/>
      <c r="E12" s="97">
        <v>902</v>
      </c>
      <c r="F12" s="96">
        <v>104</v>
      </c>
      <c r="G12" s="95">
        <v>190003021</v>
      </c>
      <c r="H12" s="101">
        <v>30100</v>
      </c>
      <c r="I12" s="30">
        <v>617300</v>
      </c>
      <c r="J12" s="100">
        <v>51200</v>
      </c>
      <c r="K12" s="18">
        <v>51200</v>
      </c>
      <c r="L12" s="18">
        <v>51200</v>
      </c>
      <c r="M12" s="18">
        <v>51200</v>
      </c>
      <c r="N12" s="18">
        <v>51200</v>
      </c>
      <c r="O12" s="18">
        <v>51200</v>
      </c>
      <c r="P12" s="87">
        <v>51200</v>
      </c>
      <c r="Q12" s="87">
        <v>51200</v>
      </c>
      <c r="R12" s="87">
        <v>51200</v>
      </c>
      <c r="S12" s="87">
        <v>51300</v>
      </c>
      <c r="T12" s="87">
        <v>51200</v>
      </c>
      <c r="U12" s="18">
        <v>54000</v>
      </c>
      <c r="V12" s="30">
        <v>156500</v>
      </c>
      <c r="W12" s="82"/>
    </row>
    <row r="13" spans="1:23" ht="21.75" customHeight="1" x14ac:dyDescent="0.2">
      <c r="A13" s="24"/>
      <c r="B13" s="103">
        <v>0</v>
      </c>
      <c r="C13" s="75" t="s">
        <v>28</v>
      </c>
      <c r="D13" s="102"/>
      <c r="E13" s="97">
        <v>902</v>
      </c>
      <c r="F13" s="96">
        <v>104</v>
      </c>
      <c r="G13" s="95">
        <v>190003022</v>
      </c>
      <c r="H13" s="101">
        <v>30100</v>
      </c>
      <c r="I13" s="30">
        <v>847000</v>
      </c>
      <c r="J13" s="100">
        <v>70100</v>
      </c>
      <c r="K13" s="18">
        <v>70100</v>
      </c>
      <c r="L13" s="18">
        <v>70100</v>
      </c>
      <c r="M13" s="18">
        <v>70100</v>
      </c>
      <c r="N13" s="18">
        <v>70100</v>
      </c>
      <c r="O13" s="18">
        <v>70100</v>
      </c>
      <c r="P13" s="87">
        <v>70100</v>
      </c>
      <c r="Q13" s="87">
        <v>70100</v>
      </c>
      <c r="R13" s="87">
        <v>70100</v>
      </c>
      <c r="S13" s="87">
        <v>70100</v>
      </c>
      <c r="T13" s="87">
        <v>70100</v>
      </c>
      <c r="U13" s="18">
        <v>75900</v>
      </c>
      <c r="V13" s="30">
        <v>216100</v>
      </c>
      <c r="W13" s="82"/>
    </row>
    <row r="14" spans="1:23" ht="21.75" customHeight="1" x14ac:dyDescent="0.2">
      <c r="A14" s="24"/>
      <c r="B14" s="103">
        <v>0</v>
      </c>
      <c r="C14" s="75" t="s">
        <v>28</v>
      </c>
      <c r="D14" s="102"/>
      <c r="E14" s="97">
        <v>902</v>
      </c>
      <c r="F14" s="96">
        <v>104</v>
      </c>
      <c r="G14" s="95">
        <v>190003035</v>
      </c>
      <c r="H14" s="101">
        <v>30100</v>
      </c>
      <c r="I14" s="30">
        <v>1665800</v>
      </c>
      <c r="J14" s="100">
        <v>138332</v>
      </c>
      <c r="K14" s="18">
        <v>138316</v>
      </c>
      <c r="L14" s="18">
        <v>138316</v>
      </c>
      <c r="M14" s="18">
        <v>138316</v>
      </c>
      <c r="N14" s="18">
        <v>138316</v>
      </c>
      <c r="O14" s="18">
        <v>138316</v>
      </c>
      <c r="P14" s="87">
        <v>138316</v>
      </c>
      <c r="Q14" s="87">
        <v>138316</v>
      </c>
      <c r="R14" s="87">
        <v>138316</v>
      </c>
      <c r="S14" s="87">
        <v>138316</v>
      </c>
      <c r="T14" s="87">
        <v>138316</v>
      </c>
      <c r="U14" s="18">
        <v>144308</v>
      </c>
      <c r="V14" s="30">
        <v>420940</v>
      </c>
      <c r="W14" s="82"/>
    </row>
    <row r="15" spans="1:23" ht="21.75" customHeight="1" x14ac:dyDescent="0.2">
      <c r="A15" s="24"/>
      <c r="B15" s="103">
        <v>0</v>
      </c>
      <c r="C15" s="75" t="s">
        <v>28</v>
      </c>
      <c r="D15" s="102"/>
      <c r="E15" s="97">
        <v>902</v>
      </c>
      <c r="F15" s="96">
        <v>105</v>
      </c>
      <c r="G15" s="95">
        <v>203114000</v>
      </c>
      <c r="H15" s="101">
        <v>30100</v>
      </c>
      <c r="I15" s="30">
        <v>10400</v>
      </c>
      <c r="J15" s="100">
        <v>0</v>
      </c>
      <c r="K15" s="18">
        <v>0</v>
      </c>
      <c r="L15" s="18">
        <v>0</v>
      </c>
      <c r="M15" s="18">
        <v>10400</v>
      </c>
      <c r="N15" s="18">
        <v>0</v>
      </c>
      <c r="O15" s="18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8">
        <v>0</v>
      </c>
      <c r="V15" s="30">
        <v>0</v>
      </c>
      <c r="W15" s="82"/>
    </row>
    <row r="16" spans="1:23" ht="21.75" customHeight="1" x14ac:dyDescent="0.2">
      <c r="A16" s="24"/>
      <c r="B16" s="103">
        <v>0</v>
      </c>
      <c r="C16" s="75" t="s">
        <v>28</v>
      </c>
      <c r="D16" s="102"/>
      <c r="E16" s="97">
        <v>902</v>
      </c>
      <c r="F16" s="96">
        <v>107</v>
      </c>
      <c r="G16" s="95">
        <v>1001001</v>
      </c>
      <c r="H16" s="101">
        <v>30100</v>
      </c>
      <c r="I16" s="30">
        <v>350000</v>
      </c>
      <c r="J16" s="100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87">
        <v>0</v>
      </c>
      <c r="Q16" s="87">
        <v>350000</v>
      </c>
      <c r="R16" s="87">
        <v>0</v>
      </c>
      <c r="S16" s="87">
        <v>0</v>
      </c>
      <c r="T16" s="87">
        <v>0</v>
      </c>
      <c r="U16" s="18">
        <v>0</v>
      </c>
      <c r="V16" s="30">
        <v>0</v>
      </c>
      <c r="W16" s="82"/>
    </row>
    <row r="17" spans="1:23" ht="21.75" customHeight="1" x14ac:dyDescent="0.2">
      <c r="A17" s="24"/>
      <c r="B17" s="103">
        <v>0</v>
      </c>
      <c r="C17" s="75" t="s">
        <v>28</v>
      </c>
      <c r="D17" s="102"/>
      <c r="E17" s="97">
        <v>902</v>
      </c>
      <c r="F17" s="96">
        <v>111</v>
      </c>
      <c r="G17" s="95">
        <v>1001001</v>
      </c>
      <c r="H17" s="101">
        <v>30100</v>
      </c>
      <c r="I17" s="30">
        <v>3000000</v>
      </c>
      <c r="J17" s="100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8">
        <v>3000000</v>
      </c>
      <c r="V17" s="30">
        <v>3000000</v>
      </c>
      <c r="W17" s="82"/>
    </row>
    <row r="18" spans="1:23" ht="21.75" customHeight="1" x14ac:dyDescent="0.2">
      <c r="A18" s="24"/>
      <c r="B18" s="103">
        <v>0</v>
      </c>
      <c r="C18" s="75" t="s">
        <v>28</v>
      </c>
      <c r="D18" s="102"/>
      <c r="E18" s="97">
        <v>902</v>
      </c>
      <c r="F18" s="96">
        <v>113</v>
      </c>
      <c r="G18" s="95">
        <v>1001001</v>
      </c>
      <c r="H18" s="101">
        <v>30100</v>
      </c>
      <c r="I18" s="30">
        <v>62777608.75</v>
      </c>
      <c r="J18" s="100">
        <v>3470000</v>
      </c>
      <c r="K18" s="18">
        <v>4330000</v>
      </c>
      <c r="L18" s="18">
        <v>7360052</v>
      </c>
      <c r="M18" s="18">
        <v>4900000</v>
      </c>
      <c r="N18" s="18">
        <v>5900000</v>
      </c>
      <c r="O18" s="18">
        <v>6600000</v>
      </c>
      <c r="P18" s="87">
        <v>4470000</v>
      </c>
      <c r="Q18" s="87">
        <v>4400000</v>
      </c>
      <c r="R18" s="87">
        <v>5905040</v>
      </c>
      <c r="S18" s="87">
        <v>6809000</v>
      </c>
      <c r="T18" s="87">
        <v>7650000</v>
      </c>
      <c r="U18" s="18">
        <v>983516.75</v>
      </c>
      <c r="V18" s="30">
        <v>15442516.75</v>
      </c>
      <c r="W18" s="82"/>
    </row>
    <row r="19" spans="1:23" ht="21.75" customHeight="1" x14ac:dyDescent="0.2">
      <c r="A19" s="24"/>
      <c r="B19" s="103">
        <v>0</v>
      </c>
      <c r="C19" s="75" t="s">
        <v>28</v>
      </c>
      <c r="D19" s="102"/>
      <c r="E19" s="97">
        <v>902</v>
      </c>
      <c r="F19" s="96">
        <v>113</v>
      </c>
      <c r="G19" s="95">
        <v>190003025</v>
      </c>
      <c r="H19" s="101">
        <v>30100</v>
      </c>
      <c r="I19" s="30">
        <v>31176</v>
      </c>
      <c r="J19" s="100">
        <v>0</v>
      </c>
      <c r="K19" s="18">
        <v>3400</v>
      </c>
      <c r="L19" s="18">
        <v>3400</v>
      </c>
      <c r="M19" s="18">
        <v>3400</v>
      </c>
      <c r="N19" s="18">
        <v>3500</v>
      </c>
      <c r="O19" s="18">
        <v>3500</v>
      </c>
      <c r="P19" s="87">
        <v>0</v>
      </c>
      <c r="Q19" s="87">
        <v>0</v>
      </c>
      <c r="R19" s="87">
        <v>3500</v>
      </c>
      <c r="S19" s="87">
        <v>3500</v>
      </c>
      <c r="T19" s="87">
        <v>6976</v>
      </c>
      <c r="U19" s="18">
        <v>0</v>
      </c>
      <c r="V19" s="30">
        <v>10476</v>
      </c>
      <c r="W19" s="82"/>
    </row>
    <row r="20" spans="1:23" ht="21.75" customHeight="1" x14ac:dyDescent="0.2">
      <c r="A20" s="24"/>
      <c r="B20" s="103">
        <v>0</v>
      </c>
      <c r="C20" s="75" t="s">
        <v>28</v>
      </c>
      <c r="D20" s="102"/>
      <c r="E20" s="97">
        <v>902</v>
      </c>
      <c r="F20" s="96">
        <v>113</v>
      </c>
      <c r="G20" s="95">
        <v>190003026</v>
      </c>
      <c r="H20" s="101">
        <v>30100</v>
      </c>
      <c r="I20" s="30">
        <v>4911189</v>
      </c>
      <c r="J20" s="100">
        <v>398900</v>
      </c>
      <c r="K20" s="18">
        <v>399000</v>
      </c>
      <c r="L20" s="18">
        <v>399000</v>
      </c>
      <c r="M20" s="18">
        <v>399000</v>
      </c>
      <c r="N20" s="18">
        <v>399000</v>
      </c>
      <c r="O20" s="18">
        <v>399000</v>
      </c>
      <c r="P20" s="87">
        <v>399000</v>
      </c>
      <c r="Q20" s="87">
        <v>399000</v>
      </c>
      <c r="R20" s="87">
        <v>399000</v>
      </c>
      <c r="S20" s="87">
        <v>410293</v>
      </c>
      <c r="T20" s="87">
        <v>888241</v>
      </c>
      <c r="U20" s="18">
        <v>21755</v>
      </c>
      <c r="V20" s="30">
        <v>1320289</v>
      </c>
      <c r="W20" s="82"/>
    </row>
    <row r="21" spans="1:23" ht="21.75" customHeight="1" x14ac:dyDescent="0.2">
      <c r="A21" s="24"/>
      <c r="B21" s="103">
        <v>0</v>
      </c>
      <c r="C21" s="75" t="s">
        <v>28</v>
      </c>
      <c r="D21" s="102"/>
      <c r="E21" s="97">
        <v>902</v>
      </c>
      <c r="F21" s="96">
        <v>113</v>
      </c>
      <c r="G21" s="95">
        <v>190003027</v>
      </c>
      <c r="H21" s="101">
        <v>30100</v>
      </c>
      <c r="I21" s="30">
        <v>118194</v>
      </c>
      <c r="J21" s="100">
        <v>7900</v>
      </c>
      <c r="K21" s="18">
        <v>7900</v>
      </c>
      <c r="L21" s="18">
        <v>7900</v>
      </c>
      <c r="M21" s="18">
        <v>7900</v>
      </c>
      <c r="N21" s="18">
        <v>7900</v>
      </c>
      <c r="O21" s="18">
        <v>7900</v>
      </c>
      <c r="P21" s="87">
        <v>25630</v>
      </c>
      <c r="Q21" s="87">
        <v>7900</v>
      </c>
      <c r="R21" s="87">
        <v>7900</v>
      </c>
      <c r="S21" s="87">
        <v>6270</v>
      </c>
      <c r="T21" s="87">
        <v>0</v>
      </c>
      <c r="U21" s="18">
        <v>23094</v>
      </c>
      <c r="V21" s="30">
        <v>29364</v>
      </c>
      <c r="W21" s="82"/>
    </row>
    <row r="22" spans="1:23" ht="21.75" customHeight="1" x14ac:dyDescent="0.2">
      <c r="A22" s="24"/>
      <c r="B22" s="103">
        <v>0</v>
      </c>
      <c r="C22" s="75" t="s">
        <v>28</v>
      </c>
      <c r="D22" s="102"/>
      <c r="E22" s="97">
        <v>902</v>
      </c>
      <c r="F22" s="96">
        <v>113</v>
      </c>
      <c r="G22" s="95">
        <v>190003034</v>
      </c>
      <c r="H22" s="101">
        <v>30100</v>
      </c>
      <c r="I22" s="30">
        <v>32683</v>
      </c>
      <c r="J22" s="100">
        <v>0</v>
      </c>
      <c r="K22" s="18">
        <v>0</v>
      </c>
      <c r="L22" s="18">
        <v>7600</v>
      </c>
      <c r="M22" s="18">
        <v>7700</v>
      </c>
      <c r="N22" s="18">
        <v>0</v>
      </c>
      <c r="O22" s="18">
        <v>0</v>
      </c>
      <c r="P22" s="87">
        <v>0</v>
      </c>
      <c r="Q22" s="87">
        <v>9683</v>
      </c>
      <c r="R22" s="87">
        <v>7700</v>
      </c>
      <c r="S22" s="87">
        <v>0</v>
      </c>
      <c r="T22" s="87">
        <v>0</v>
      </c>
      <c r="U22" s="18">
        <v>0</v>
      </c>
      <c r="V22" s="30">
        <v>0</v>
      </c>
      <c r="W22" s="82"/>
    </row>
    <row r="23" spans="1:23" ht="21.75" customHeight="1" x14ac:dyDescent="0.2">
      <c r="A23" s="24"/>
      <c r="B23" s="103">
        <v>0</v>
      </c>
      <c r="C23" s="75" t="s">
        <v>28</v>
      </c>
      <c r="D23" s="102"/>
      <c r="E23" s="97">
        <v>902</v>
      </c>
      <c r="F23" s="96">
        <v>309</v>
      </c>
      <c r="G23" s="95">
        <v>1001001</v>
      </c>
      <c r="H23" s="101">
        <v>30100</v>
      </c>
      <c r="I23" s="30">
        <v>1451000</v>
      </c>
      <c r="J23" s="100">
        <v>25000</v>
      </c>
      <c r="K23" s="18">
        <v>248000</v>
      </c>
      <c r="L23" s="18">
        <v>25000</v>
      </c>
      <c r="M23" s="18">
        <v>30000</v>
      </c>
      <c r="N23" s="18">
        <v>171000</v>
      </c>
      <c r="O23" s="18">
        <v>490000</v>
      </c>
      <c r="P23" s="87">
        <v>462000</v>
      </c>
      <c r="Q23" s="87">
        <v>0</v>
      </c>
      <c r="R23" s="87">
        <v>0</v>
      </c>
      <c r="S23" s="87">
        <v>0</v>
      </c>
      <c r="T23" s="87">
        <v>0</v>
      </c>
      <c r="U23" s="18">
        <v>0</v>
      </c>
      <c r="V23" s="30">
        <v>0</v>
      </c>
      <c r="W23" s="82"/>
    </row>
    <row r="24" spans="1:23" ht="21.75" customHeight="1" x14ac:dyDescent="0.2">
      <c r="A24" s="24"/>
      <c r="B24" s="103">
        <v>0</v>
      </c>
      <c r="C24" s="75" t="s">
        <v>28</v>
      </c>
      <c r="D24" s="102"/>
      <c r="E24" s="97">
        <v>902</v>
      </c>
      <c r="F24" s="96">
        <v>309</v>
      </c>
      <c r="G24" s="95">
        <v>190003360</v>
      </c>
      <c r="H24" s="101">
        <v>30100</v>
      </c>
      <c r="I24" s="30">
        <v>66000</v>
      </c>
      <c r="J24" s="100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18">
        <v>66000</v>
      </c>
      <c r="V24" s="30">
        <v>66000</v>
      </c>
      <c r="W24" s="82"/>
    </row>
    <row r="25" spans="1:23" ht="21.75" customHeight="1" x14ac:dyDescent="0.2">
      <c r="A25" s="24"/>
      <c r="B25" s="103">
        <v>0</v>
      </c>
      <c r="C25" s="75" t="s">
        <v>28</v>
      </c>
      <c r="D25" s="102"/>
      <c r="E25" s="97">
        <v>902</v>
      </c>
      <c r="F25" s="96">
        <v>309</v>
      </c>
      <c r="G25" s="95">
        <v>190003460</v>
      </c>
      <c r="H25" s="101">
        <v>30100</v>
      </c>
      <c r="I25" s="30">
        <v>66000</v>
      </c>
      <c r="J25" s="100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18">
        <v>66000</v>
      </c>
      <c r="V25" s="30">
        <v>66000</v>
      </c>
      <c r="W25" s="82"/>
    </row>
    <row r="26" spans="1:23" ht="21.75" customHeight="1" x14ac:dyDescent="0.2">
      <c r="A26" s="24"/>
      <c r="B26" s="103">
        <v>0</v>
      </c>
      <c r="C26" s="75" t="s">
        <v>28</v>
      </c>
      <c r="D26" s="102"/>
      <c r="E26" s="97">
        <v>902</v>
      </c>
      <c r="F26" s="96">
        <v>314</v>
      </c>
      <c r="G26" s="95">
        <v>1001001</v>
      </c>
      <c r="H26" s="101">
        <v>30100</v>
      </c>
      <c r="I26" s="30">
        <v>332500</v>
      </c>
      <c r="J26" s="100">
        <v>0</v>
      </c>
      <c r="K26" s="18">
        <v>32500</v>
      </c>
      <c r="L26" s="18">
        <v>0</v>
      </c>
      <c r="M26" s="18">
        <v>100000</v>
      </c>
      <c r="N26" s="18">
        <v>0</v>
      </c>
      <c r="O26" s="18">
        <v>0</v>
      </c>
      <c r="P26" s="87">
        <v>100000</v>
      </c>
      <c r="Q26" s="87">
        <v>0</v>
      </c>
      <c r="R26" s="87">
        <v>0</v>
      </c>
      <c r="S26" s="87">
        <v>100000</v>
      </c>
      <c r="T26" s="87">
        <v>0</v>
      </c>
      <c r="U26" s="18">
        <v>0</v>
      </c>
      <c r="V26" s="30">
        <v>100000</v>
      </c>
      <c r="W26" s="82"/>
    </row>
    <row r="27" spans="1:23" ht="21.75" customHeight="1" x14ac:dyDescent="0.2">
      <c r="A27" s="24"/>
      <c r="B27" s="103">
        <v>0</v>
      </c>
      <c r="C27" s="75" t="s">
        <v>28</v>
      </c>
      <c r="D27" s="102"/>
      <c r="E27" s="97">
        <v>902</v>
      </c>
      <c r="F27" s="96">
        <v>405</v>
      </c>
      <c r="G27" s="95">
        <v>1001001</v>
      </c>
      <c r="H27" s="101">
        <v>30100</v>
      </c>
      <c r="I27" s="30">
        <v>300000</v>
      </c>
      <c r="J27" s="100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87">
        <v>0</v>
      </c>
      <c r="Q27" s="87">
        <v>200000</v>
      </c>
      <c r="R27" s="87">
        <v>0</v>
      </c>
      <c r="S27" s="87">
        <v>100000</v>
      </c>
      <c r="T27" s="87">
        <v>0</v>
      </c>
      <c r="U27" s="18">
        <v>0</v>
      </c>
      <c r="V27" s="30">
        <v>100000</v>
      </c>
      <c r="W27" s="82"/>
    </row>
    <row r="28" spans="1:23" ht="21.75" customHeight="1" x14ac:dyDescent="0.2">
      <c r="A28" s="24"/>
      <c r="B28" s="103">
        <v>0</v>
      </c>
      <c r="C28" s="75" t="s">
        <v>28</v>
      </c>
      <c r="D28" s="102"/>
      <c r="E28" s="97">
        <v>902</v>
      </c>
      <c r="F28" s="96">
        <v>405</v>
      </c>
      <c r="G28" s="95">
        <v>190003004</v>
      </c>
      <c r="H28" s="101">
        <v>30100</v>
      </c>
      <c r="I28" s="30">
        <v>26890300</v>
      </c>
      <c r="J28" s="100">
        <v>0</v>
      </c>
      <c r="K28" s="18">
        <v>0</v>
      </c>
      <c r="L28" s="18">
        <v>13665100</v>
      </c>
      <c r="M28" s="18">
        <v>0</v>
      </c>
      <c r="N28" s="18">
        <v>6160000</v>
      </c>
      <c r="O28" s="18">
        <v>0</v>
      </c>
      <c r="P28" s="87">
        <v>0</v>
      </c>
      <c r="Q28" s="87">
        <v>0</v>
      </c>
      <c r="R28" s="87">
        <v>0</v>
      </c>
      <c r="S28" s="87">
        <v>0</v>
      </c>
      <c r="T28" s="87">
        <v>7065200</v>
      </c>
      <c r="U28" s="18">
        <v>0</v>
      </c>
      <c r="V28" s="30">
        <v>7065200</v>
      </c>
      <c r="W28" s="82"/>
    </row>
    <row r="29" spans="1:23" ht="21.75" customHeight="1" x14ac:dyDescent="0.2">
      <c r="A29" s="24"/>
      <c r="B29" s="103">
        <v>0</v>
      </c>
      <c r="C29" s="75" t="s">
        <v>28</v>
      </c>
      <c r="D29" s="102"/>
      <c r="E29" s="97">
        <v>902</v>
      </c>
      <c r="F29" s="96">
        <v>405</v>
      </c>
      <c r="G29" s="95">
        <v>190003023</v>
      </c>
      <c r="H29" s="101">
        <v>30100</v>
      </c>
      <c r="I29" s="30">
        <v>30900</v>
      </c>
      <c r="J29" s="100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87">
        <v>30900</v>
      </c>
      <c r="Q29" s="87">
        <v>0</v>
      </c>
      <c r="R29" s="87">
        <v>0</v>
      </c>
      <c r="S29" s="87">
        <v>0</v>
      </c>
      <c r="T29" s="87">
        <v>0</v>
      </c>
      <c r="U29" s="18">
        <v>0</v>
      </c>
      <c r="V29" s="30">
        <v>0</v>
      </c>
      <c r="W29" s="82"/>
    </row>
    <row r="30" spans="1:23" ht="21.75" customHeight="1" x14ac:dyDescent="0.2">
      <c r="A30" s="24"/>
      <c r="B30" s="103">
        <v>0</v>
      </c>
      <c r="C30" s="75" t="s">
        <v>28</v>
      </c>
      <c r="D30" s="102"/>
      <c r="E30" s="97">
        <v>902</v>
      </c>
      <c r="F30" s="96">
        <v>406</v>
      </c>
      <c r="G30" s="95">
        <v>1001001</v>
      </c>
      <c r="H30" s="101">
        <v>30100</v>
      </c>
      <c r="I30" s="30">
        <v>13000</v>
      </c>
      <c r="J30" s="100">
        <v>0</v>
      </c>
      <c r="K30" s="18">
        <v>13000</v>
      </c>
      <c r="L30" s="18">
        <v>0</v>
      </c>
      <c r="M30" s="18">
        <v>0</v>
      </c>
      <c r="N30" s="18">
        <v>0</v>
      </c>
      <c r="O30" s="18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18">
        <v>0</v>
      </c>
      <c r="V30" s="30">
        <v>0</v>
      </c>
      <c r="W30" s="82"/>
    </row>
    <row r="31" spans="1:23" ht="21.75" customHeight="1" x14ac:dyDescent="0.2">
      <c r="A31" s="24"/>
      <c r="B31" s="103">
        <v>0</v>
      </c>
      <c r="C31" s="75" t="s">
        <v>28</v>
      </c>
      <c r="D31" s="102"/>
      <c r="E31" s="97">
        <v>902</v>
      </c>
      <c r="F31" s="96">
        <v>407</v>
      </c>
      <c r="G31" s="95">
        <v>1001001</v>
      </c>
      <c r="H31" s="101">
        <v>30100</v>
      </c>
      <c r="I31" s="30">
        <v>13000</v>
      </c>
      <c r="J31" s="100">
        <v>0</v>
      </c>
      <c r="K31" s="18">
        <v>13000</v>
      </c>
      <c r="L31" s="18">
        <v>0</v>
      </c>
      <c r="M31" s="18">
        <v>0</v>
      </c>
      <c r="N31" s="18">
        <v>0</v>
      </c>
      <c r="O31" s="18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18">
        <v>0</v>
      </c>
      <c r="V31" s="30">
        <v>0</v>
      </c>
      <c r="W31" s="82"/>
    </row>
    <row r="32" spans="1:23" ht="21.75" customHeight="1" x14ac:dyDescent="0.2">
      <c r="A32" s="24"/>
      <c r="B32" s="103">
        <v>0</v>
      </c>
      <c r="C32" s="75" t="s">
        <v>28</v>
      </c>
      <c r="D32" s="102"/>
      <c r="E32" s="97">
        <v>902</v>
      </c>
      <c r="F32" s="96">
        <v>408</v>
      </c>
      <c r="G32" s="95">
        <v>1001001</v>
      </c>
      <c r="H32" s="101">
        <v>30100</v>
      </c>
      <c r="I32" s="30">
        <v>13000</v>
      </c>
      <c r="J32" s="100">
        <v>0</v>
      </c>
      <c r="K32" s="18">
        <v>13000</v>
      </c>
      <c r="L32" s="18">
        <v>0</v>
      </c>
      <c r="M32" s="18">
        <v>0</v>
      </c>
      <c r="N32" s="18">
        <v>0</v>
      </c>
      <c r="O32" s="18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18">
        <v>0</v>
      </c>
      <c r="V32" s="30">
        <v>0</v>
      </c>
      <c r="W32" s="82"/>
    </row>
    <row r="33" spans="1:23" ht="21.75" customHeight="1" x14ac:dyDescent="0.2">
      <c r="A33" s="24"/>
      <c r="B33" s="103">
        <v>0</v>
      </c>
      <c r="C33" s="75" t="s">
        <v>28</v>
      </c>
      <c r="D33" s="102"/>
      <c r="E33" s="97">
        <v>902</v>
      </c>
      <c r="F33" s="96">
        <v>409</v>
      </c>
      <c r="G33" s="95">
        <v>1001001</v>
      </c>
      <c r="H33" s="101">
        <v>30100</v>
      </c>
      <c r="I33" s="30">
        <v>277402.18</v>
      </c>
      <c r="J33" s="100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87">
        <v>0</v>
      </c>
      <c r="Q33" s="87">
        <v>0</v>
      </c>
      <c r="R33" s="87">
        <v>277402.18</v>
      </c>
      <c r="S33" s="87">
        <v>0</v>
      </c>
      <c r="T33" s="87">
        <v>0</v>
      </c>
      <c r="U33" s="18">
        <v>0</v>
      </c>
      <c r="V33" s="30">
        <v>0</v>
      </c>
      <c r="W33" s="82"/>
    </row>
    <row r="34" spans="1:23" ht="21.75" customHeight="1" x14ac:dyDescent="0.2">
      <c r="A34" s="24"/>
      <c r="B34" s="103">
        <v>0</v>
      </c>
      <c r="C34" s="75" t="s">
        <v>28</v>
      </c>
      <c r="D34" s="102"/>
      <c r="E34" s="97">
        <v>902</v>
      </c>
      <c r="F34" s="96">
        <v>412</v>
      </c>
      <c r="G34" s="95">
        <v>1001001</v>
      </c>
      <c r="H34" s="101">
        <v>30100</v>
      </c>
      <c r="I34" s="30">
        <v>3533000</v>
      </c>
      <c r="J34" s="100">
        <v>150000</v>
      </c>
      <c r="K34" s="18">
        <v>166250</v>
      </c>
      <c r="L34" s="18">
        <v>150000</v>
      </c>
      <c r="M34" s="18">
        <v>1750000</v>
      </c>
      <c r="N34" s="18">
        <v>150000</v>
      </c>
      <c r="O34" s="18">
        <v>150000</v>
      </c>
      <c r="P34" s="87">
        <v>250000</v>
      </c>
      <c r="Q34" s="87">
        <v>110000</v>
      </c>
      <c r="R34" s="87">
        <v>110000</v>
      </c>
      <c r="S34" s="87">
        <v>110000</v>
      </c>
      <c r="T34" s="87">
        <v>110000</v>
      </c>
      <c r="U34" s="18">
        <v>326750</v>
      </c>
      <c r="V34" s="30">
        <v>546750</v>
      </c>
      <c r="W34" s="82"/>
    </row>
    <row r="35" spans="1:23" ht="21.75" customHeight="1" x14ac:dyDescent="0.2">
      <c r="A35" s="24"/>
      <c r="B35" s="103">
        <v>0</v>
      </c>
      <c r="C35" s="75" t="s">
        <v>28</v>
      </c>
      <c r="D35" s="102"/>
      <c r="E35" s="97">
        <v>902</v>
      </c>
      <c r="F35" s="96">
        <v>502</v>
      </c>
      <c r="G35" s="95">
        <v>1001001</v>
      </c>
      <c r="H35" s="101">
        <v>30100</v>
      </c>
      <c r="I35" s="30">
        <v>14192494</v>
      </c>
      <c r="J35" s="100">
        <v>1000000</v>
      </c>
      <c r="K35" s="18">
        <v>1000000</v>
      </c>
      <c r="L35" s="18">
        <v>1000000</v>
      </c>
      <c r="M35" s="18">
        <v>4923000</v>
      </c>
      <c r="N35" s="18">
        <v>1000000</v>
      </c>
      <c r="O35" s="18">
        <v>0</v>
      </c>
      <c r="P35" s="87">
        <v>0</v>
      </c>
      <c r="Q35" s="87">
        <v>865000</v>
      </c>
      <c r="R35" s="87">
        <v>4237500</v>
      </c>
      <c r="S35" s="87">
        <v>0</v>
      </c>
      <c r="T35" s="87">
        <v>156994</v>
      </c>
      <c r="U35" s="18">
        <v>10000</v>
      </c>
      <c r="V35" s="30">
        <v>166994</v>
      </c>
      <c r="W35" s="82"/>
    </row>
    <row r="36" spans="1:23" ht="21.75" customHeight="1" x14ac:dyDescent="0.2">
      <c r="A36" s="24"/>
      <c r="B36" s="103">
        <v>0</v>
      </c>
      <c r="C36" s="75" t="s">
        <v>28</v>
      </c>
      <c r="D36" s="102"/>
      <c r="E36" s="97">
        <v>902</v>
      </c>
      <c r="F36" s="96">
        <v>505</v>
      </c>
      <c r="G36" s="95">
        <v>1001001</v>
      </c>
      <c r="H36" s="101">
        <v>30100</v>
      </c>
      <c r="I36" s="30">
        <v>32500</v>
      </c>
      <c r="J36" s="100">
        <v>0</v>
      </c>
      <c r="K36" s="18">
        <v>32500</v>
      </c>
      <c r="L36" s="18">
        <v>0</v>
      </c>
      <c r="M36" s="18">
        <v>0</v>
      </c>
      <c r="N36" s="18">
        <v>0</v>
      </c>
      <c r="O36" s="18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18">
        <v>0</v>
      </c>
      <c r="V36" s="30">
        <v>0</v>
      </c>
      <c r="W36" s="82"/>
    </row>
    <row r="37" spans="1:23" ht="21.75" customHeight="1" x14ac:dyDescent="0.2">
      <c r="A37" s="24"/>
      <c r="B37" s="103">
        <v>0</v>
      </c>
      <c r="C37" s="75" t="s">
        <v>28</v>
      </c>
      <c r="D37" s="102"/>
      <c r="E37" s="97">
        <v>902</v>
      </c>
      <c r="F37" s="96">
        <v>707</v>
      </c>
      <c r="G37" s="95">
        <v>1001001</v>
      </c>
      <c r="H37" s="101">
        <v>30100</v>
      </c>
      <c r="I37" s="30">
        <v>684000</v>
      </c>
      <c r="J37" s="100">
        <v>57000</v>
      </c>
      <c r="K37" s="18">
        <v>57000</v>
      </c>
      <c r="L37" s="18">
        <v>57000</v>
      </c>
      <c r="M37" s="18">
        <v>57000</v>
      </c>
      <c r="N37" s="18">
        <v>57000</v>
      </c>
      <c r="O37" s="18">
        <v>57000</v>
      </c>
      <c r="P37" s="87">
        <v>57000</v>
      </c>
      <c r="Q37" s="87">
        <v>57000</v>
      </c>
      <c r="R37" s="87">
        <v>57000</v>
      </c>
      <c r="S37" s="87">
        <v>57000</v>
      </c>
      <c r="T37" s="87">
        <v>57000</v>
      </c>
      <c r="U37" s="18">
        <v>57000</v>
      </c>
      <c r="V37" s="30">
        <v>171000</v>
      </c>
      <c r="W37" s="82"/>
    </row>
    <row r="38" spans="1:23" ht="21.75" customHeight="1" x14ac:dyDescent="0.2">
      <c r="A38" s="24"/>
      <c r="B38" s="103">
        <v>0</v>
      </c>
      <c r="C38" s="75" t="s">
        <v>28</v>
      </c>
      <c r="D38" s="102"/>
      <c r="E38" s="97">
        <v>902</v>
      </c>
      <c r="F38" s="96">
        <v>707</v>
      </c>
      <c r="G38" s="95">
        <v>190003015</v>
      </c>
      <c r="H38" s="101">
        <v>30100</v>
      </c>
      <c r="I38" s="30">
        <v>107600</v>
      </c>
      <c r="J38" s="100">
        <v>0</v>
      </c>
      <c r="K38" s="18">
        <v>0</v>
      </c>
      <c r="L38" s="18">
        <v>0</v>
      </c>
      <c r="M38" s="18">
        <v>107600</v>
      </c>
      <c r="N38" s="18">
        <v>0</v>
      </c>
      <c r="O38" s="18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18">
        <v>0</v>
      </c>
      <c r="V38" s="30">
        <v>0</v>
      </c>
      <c r="W38" s="82"/>
    </row>
    <row r="39" spans="1:23" ht="21.75" customHeight="1" x14ac:dyDescent="0.2">
      <c r="A39" s="24"/>
      <c r="B39" s="103">
        <v>0</v>
      </c>
      <c r="C39" s="75" t="s">
        <v>28</v>
      </c>
      <c r="D39" s="102"/>
      <c r="E39" s="97">
        <v>902</v>
      </c>
      <c r="F39" s="96">
        <v>902</v>
      </c>
      <c r="G39" s="95">
        <v>1001001</v>
      </c>
      <c r="H39" s="101">
        <v>30100</v>
      </c>
      <c r="I39" s="30">
        <v>0</v>
      </c>
      <c r="J39" s="100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18">
        <v>0</v>
      </c>
      <c r="V39" s="30">
        <v>0</v>
      </c>
      <c r="W39" s="82"/>
    </row>
    <row r="40" spans="1:23" ht="21.75" customHeight="1" x14ac:dyDescent="0.2">
      <c r="A40" s="24"/>
      <c r="B40" s="103">
        <v>0</v>
      </c>
      <c r="C40" s="75" t="s">
        <v>28</v>
      </c>
      <c r="D40" s="102"/>
      <c r="E40" s="97">
        <v>902</v>
      </c>
      <c r="F40" s="96">
        <v>902</v>
      </c>
      <c r="G40" s="95">
        <v>190003029</v>
      </c>
      <c r="H40" s="101">
        <v>30100</v>
      </c>
      <c r="I40" s="30">
        <v>11612000</v>
      </c>
      <c r="J40" s="100">
        <v>0</v>
      </c>
      <c r="K40" s="18">
        <v>0</v>
      </c>
      <c r="L40" s="18">
        <v>0</v>
      </c>
      <c r="M40" s="18">
        <v>0</v>
      </c>
      <c r="N40" s="18">
        <v>5500000</v>
      </c>
      <c r="O40" s="18">
        <v>3000000</v>
      </c>
      <c r="P40" s="87">
        <v>2500000</v>
      </c>
      <c r="Q40" s="87">
        <v>612000</v>
      </c>
      <c r="R40" s="87">
        <v>0</v>
      </c>
      <c r="S40" s="87">
        <v>0</v>
      </c>
      <c r="T40" s="87">
        <v>0</v>
      </c>
      <c r="U40" s="18">
        <v>0</v>
      </c>
      <c r="V40" s="30">
        <v>0</v>
      </c>
      <c r="W40" s="82"/>
    </row>
    <row r="41" spans="1:23" ht="21.75" customHeight="1" x14ac:dyDescent="0.2">
      <c r="A41" s="24"/>
      <c r="B41" s="103">
        <v>0</v>
      </c>
      <c r="C41" s="75" t="s">
        <v>28</v>
      </c>
      <c r="D41" s="102"/>
      <c r="E41" s="97">
        <v>902</v>
      </c>
      <c r="F41" s="96">
        <v>1001</v>
      </c>
      <c r="G41" s="95">
        <v>1001001</v>
      </c>
      <c r="H41" s="101">
        <v>30100</v>
      </c>
      <c r="I41" s="30">
        <v>2446848.25</v>
      </c>
      <c r="J41" s="100">
        <v>187500</v>
      </c>
      <c r="K41" s="18">
        <v>187500</v>
      </c>
      <c r="L41" s="18">
        <v>187500</v>
      </c>
      <c r="M41" s="18">
        <v>187500</v>
      </c>
      <c r="N41" s="18">
        <v>187500</v>
      </c>
      <c r="O41" s="18">
        <v>187500</v>
      </c>
      <c r="P41" s="87">
        <v>187500</v>
      </c>
      <c r="Q41" s="87">
        <v>187500</v>
      </c>
      <c r="R41" s="87">
        <v>187500</v>
      </c>
      <c r="S41" s="87">
        <v>187500</v>
      </c>
      <c r="T41" s="87">
        <v>187500</v>
      </c>
      <c r="U41" s="18">
        <v>384348.25</v>
      </c>
      <c r="V41" s="30">
        <v>759348.25</v>
      </c>
      <c r="W41" s="82"/>
    </row>
    <row r="42" spans="1:23" ht="21.75" customHeight="1" x14ac:dyDescent="0.2">
      <c r="A42" s="24"/>
      <c r="B42" s="103">
        <v>0</v>
      </c>
      <c r="C42" s="75" t="s">
        <v>28</v>
      </c>
      <c r="D42" s="102"/>
      <c r="E42" s="97">
        <v>902</v>
      </c>
      <c r="F42" s="96">
        <v>1004</v>
      </c>
      <c r="G42" s="95">
        <v>190003016</v>
      </c>
      <c r="H42" s="101">
        <v>30100</v>
      </c>
      <c r="I42" s="30">
        <v>31010100</v>
      </c>
      <c r="J42" s="100">
        <v>2878800</v>
      </c>
      <c r="K42" s="18">
        <v>2878800</v>
      </c>
      <c r="L42" s="18">
        <v>2558960</v>
      </c>
      <c r="M42" s="18">
        <v>2718900</v>
      </c>
      <c r="N42" s="18">
        <v>2814900</v>
      </c>
      <c r="O42" s="18">
        <v>2878800</v>
      </c>
      <c r="P42" s="87">
        <v>2878800</v>
      </c>
      <c r="Q42" s="87">
        <v>2878800</v>
      </c>
      <c r="R42" s="87">
        <v>2878800</v>
      </c>
      <c r="S42" s="87">
        <v>2558960</v>
      </c>
      <c r="T42" s="87">
        <v>2303100</v>
      </c>
      <c r="U42" s="18">
        <v>782480</v>
      </c>
      <c r="V42" s="30">
        <v>5644540</v>
      </c>
      <c r="W42" s="82"/>
    </row>
    <row r="43" spans="1:23" ht="21.75" customHeight="1" x14ac:dyDescent="0.2">
      <c r="A43" s="24"/>
      <c r="B43" s="103">
        <v>0</v>
      </c>
      <c r="C43" s="75" t="s">
        <v>28</v>
      </c>
      <c r="D43" s="102"/>
      <c r="E43" s="97">
        <v>902</v>
      </c>
      <c r="F43" s="96">
        <v>1004</v>
      </c>
      <c r="G43" s="95">
        <v>190003017</v>
      </c>
      <c r="H43" s="101">
        <v>30100</v>
      </c>
      <c r="I43" s="30">
        <v>26310500</v>
      </c>
      <c r="J43" s="100">
        <v>2800000</v>
      </c>
      <c r="K43" s="18">
        <v>2340200</v>
      </c>
      <c r="L43" s="18">
        <v>2357000</v>
      </c>
      <c r="M43" s="18">
        <v>2417700</v>
      </c>
      <c r="N43" s="18">
        <v>2395200</v>
      </c>
      <c r="O43" s="18">
        <v>2340200</v>
      </c>
      <c r="P43" s="87">
        <v>2340200</v>
      </c>
      <c r="Q43" s="87">
        <v>2340200</v>
      </c>
      <c r="R43" s="87">
        <v>2340200</v>
      </c>
      <c r="S43" s="87">
        <v>2340200</v>
      </c>
      <c r="T43" s="87">
        <v>1872200</v>
      </c>
      <c r="U43" s="18">
        <v>427200</v>
      </c>
      <c r="V43" s="30">
        <v>4639600</v>
      </c>
      <c r="W43" s="82"/>
    </row>
    <row r="44" spans="1:23" ht="21.75" customHeight="1" x14ac:dyDescent="0.2">
      <c r="A44" s="24"/>
      <c r="B44" s="103">
        <v>0</v>
      </c>
      <c r="C44" s="75" t="s">
        <v>28</v>
      </c>
      <c r="D44" s="102"/>
      <c r="E44" s="97">
        <v>902</v>
      </c>
      <c r="F44" s="96">
        <v>1004</v>
      </c>
      <c r="G44" s="95">
        <v>190003039</v>
      </c>
      <c r="H44" s="101">
        <v>30100</v>
      </c>
      <c r="I44" s="30">
        <v>10400</v>
      </c>
      <c r="J44" s="100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87">
        <v>0</v>
      </c>
      <c r="Q44" s="87">
        <v>10400</v>
      </c>
      <c r="R44" s="87">
        <v>0</v>
      </c>
      <c r="S44" s="87">
        <v>0</v>
      </c>
      <c r="T44" s="87">
        <v>0</v>
      </c>
      <c r="U44" s="18">
        <v>0</v>
      </c>
      <c r="V44" s="30">
        <v>0</v>
      </c>
      <c r="W44" s="82"/>
    </row>
    <row r="45" spans="1:23" ht="21.75" customHeight="1" x14ac:dyDescent="0.2">
      <c r="A45" s="24"/>
      <c r="B45" s="103">
        <v>0</v>
      </c>
      <c r="C45" s="75" t="s">
        <v>28</v>
      </c>
      <c r="D45" s="102"/>
      <c r="E45" s="97">
        <v>902</v>
      </c>
      <c r="F45" s="96">
        <v>1004</v>
      </c>
      <c r="G45" s="95">
        <v>190003041</v>
      </c>
      <c r="H45" s="101">
        <v>30100</v>
      </c>
      <c r="I45" s="30">
        <v>25976300</v>
      </c>
      <c r="J45" s="100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87">
        <v>25976300</v>
      </c>
      <c r="Q45" s="87">
        <v>0</v>
      </c>
      <c r="R45" s="87">
        <v>0</v>
      </c>
      <c r="S45" s="87">
        <v>0</v>
      </c>
      <c r="T45" s="87">
        <v>0</v>
      </c>
      <c r="U45" s="18">
        <v>0</v>
      </c>
      <c r="V45" s="30">
        <v>0</v>
      </c>
      <c r="W45" s="82"/>
    </row>
    <row r="46" spans="1:23" ht="21.75" customHeight="1" x14ac:dyDescent="0.2">
      <c r="A46" s="24"/>
      <c r="B46" s="103">
        <v>0</v>
      </c>
      <c r="C46" s="75" t="s">
        <v>28</v>
      </c>
      <c r="D46" s="102"/>
      <c r="E46" s="97">
        <v>902</v>
      </c>
      <c r="F46" s="96">
        <v>1004</v>
      </c>
      <c r="G46" s="95">
        <v>202305000</v>
      </c>
      <c r="H46" s="101">
        <v>30100</v>
      </c>
      <c r="I46" s="30">
        <v>5462300</v>
      </c>
      <c r="J46" s="100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87">
        <v>0</v>
      </c>
      <c r="Q46" s="87">
        <v>5462300</v>
      </c>
      <c r="R46" s="87">
        <v>0</v>
      </c>
      <c r="S46" s="87">
        <v>0</v>
      </c>
      <c r="T46" s="87">
        <v>0</v>
      </c>
      <c r="U46" s="18">
        <v>0</v>
      </c>
      <c r="V46" s="30">
        <v>0</v>
      </c>
      <c r="W46" s="82"/>
    </row>
    <row r="47" spans="1:23" ht="21.75" customHeight="1" x14ac:dyDescent="0.2">
      <c r="A47" s="24"/>
      <c r="B47" s="99">
        <v>0</v>
      </c>
      <c r="C47" s="23" t="s">
        <v>28</v>
      </c>
      <c r="D47" s="98"/>
      <c r="E47" s="97">
        <v>902</v>
      </c>
      <c r="F47" s="96">
        <v>1006</v>
      </c>
      <c r="G47" s="95">
        <v>1001001</v>
      </c>
      <c r="H47" s="94">
        <v>30100</v>
      </c>
      <c r="I47" s="16">
        <v>1131900</v>
      </c>
      <c r="J47" s="26">
        <v>60000</v>
      </c>
      <c r="K47" s="15">
        <v>0</v>
      </c>
      <c r="L47" s="15">
        <v>130000</v>
      </c>
      <c r="M47" s="15">
        <v>190000</v>
      </c>
      <c r="N47" s="15">
        <v>0</v>
      </c>
      <c r="O47" s="15">
        <v>90000</v>
      </c>
      <c r="P47" s="19">
        <v>561900</v>
      </c>
      <c r="Q47" s="19">
        <v>0</v>
      </c>
      <c r="R47" s="19">
        <v>0</v>
      </c>
      <c r="S47" s="19">
        <v>0</v>
      </c>
      <c r="T47" s="19">
        <v>100000</v>
      </c>
      <c r="U47" s="15">
        <v>0</v>
      </c>
      <c r="V47" s="30">
        <v>100000</v>
      </c>
      <c r="W47" s="82"/>
    </row>
    <row r="48" spans="1:23" ht="32.25" customHeight="1" x14ac:dyDescent="0.2">
      <c r="A48" s="24"/>
      <c r="B48" s="126" t="s">
        <v>26</v>
      </c>
      <c r="C48" s="126"/>
      <c r="D48" s="127"/>
      <c r="E48" s="86">
        <v>905</v>
      </c>
      <c r="F48" s="85"/>
      <c r="G48" s="84"/>
      <c r="H48" s="83"/>
      <c r="I48" s="79">
        <v>30066600</v>
      </c>
      <c r="J48" s="79">
        <v>2363900</v>
      </c>
      <c r="K48" s="79">
        <v>2364200</v>
      </c>
      <c r="L48" s="10">
        <v>2364500</v>
      </c>
      <c r="M48" s="79">
        <v>2564200</v>
      </c>
      <c r="N48" s="79">
        <v>2564200</v>
      </c>
      <c r="O48" s="10">
        <v>2664500</v>
      </c>
      <c r="P48" s="79">
        <v>2664300</v>
      </c>
      <c r="Q48" s="79">
        <v>2564300</v>
      </c>
      <c r="R48" s="10">
        <v>2664500</v>
      </c>
      <c r="S48" s="79">
        <v>2064300</v>
      </c>
      <c r="T48" s="79">
        <v>3929000</v>
      </c>
      <c r="U48" s="10">
        <v>1294700</v>
      </c>
      <c r="V48" s="30">
        <v>7288000</v>
      </c>
      <c r="W48" s="82"/>
    </row>
    <row r="49" spans="1:23" ht="21.75" customHeight="1" x14ac:dyDescent="0.2">
      <c r="A49" s="24"/>
      <c r="B49" s="107">
        <v>0</v>
      </c>
      <c r="C49" s="78" t="s">
        <v>23</v>
      </c>
      <c r="D49" s="106"/>
      <c r="E49" s="91">
        <v>905</v>
      </c>
      <c r="F49" s="90">
        <v>106</v>
      </c>
      <c r="G49" s="89">
        <v>1001001</v>
      </c>
      <c r="H49" s="105">
        <v>30100</v>
      </c>
      <c r="I49" s="100">
        <v>13694700</v>
      </c>
      <c r="J49" s="100">
        <v>1000000</v>
      </c>
      <c r="K49" s="71">
        <v>1000000</v>
      </c>
      <c r="L49" s="71">
        <v>1000000</v>
      </c>
      <c r="M49" s="71">
        <v>1200000</v>
      </c>
      <c r="N49" s="71">
        <v>1200000</v>
      </c>
      <c r="O49" s="71">
        <v>1300000</v>
      </c>
      <c r="P49" s="104">
        <v>1300000</v>
      </c>
      <c r="Q49" s="104">
        <v>1200000</v>
      </c>
      <c r="R49" s="104">
        <v>1300000</v>
      </c>
      <c r="S49" s="104">
        <v>700000</v>
      </c>
      <c r="T49" s="104">
        <v>1200000</v>
      </c>
      <c r="U49" s="71">
        <v>1294700</v>
      </c>
      <c r="V49" s="30">
        <v>3194700</v>
      </c>
      <c r="W49" s="82"/>
    </row>
    <row r="50" spans="1:23" ht="21.75" customHeight="1" x14ac:dyDescent="0.2">
      <c r="A50" s="24"/>
      <c r="B50" s="99">
        <v>0</v>
      </c>
      <c r="C50" s="23" t="s">
        <v>23</v>
      </c>
      <c r="D50" s="98"/>
      <c r="E50" s="97">
        <v>905</v>
      </c>
      <c r="F50" s="96">
        <v>1401</v>
      </c>
      <c r="G50" s="95">
        <v>1001001</v>
      </c>
      <c r="H50" s="94">
        <v>30100</v>
      </c>
      <c r="I50" s="16">
        <v>16371900</v>
      </c>
      <c r="J50" s="26">
        <v>1363900</v>
      </c>
      <c r="K50" s="15">
        <v>1364200</v>
      </c>
      <c r="L50" s="15">
        <v>1364500</v>
      </c>
      <c r="M50" s="15">
        <v>1364200</v>
      </c>
      <c r="N50" s="15">
        <v>1364200</v>
      </c>
      <c r="O50" s="15">
        <v>1364500</v>
      </c>
      <c r="P50" s="19">
        <v>1364300</v>
      </c>
      <c r="Q50" s="19">
        <v>1364300</v>
      </c>
      <c r="R50" s="19">
        <v>1364500</v>
      </c>
      <c r="S50" s="19">
        <v>1364300</v>
      </c>
      <c r="T50" s="19">
        <v>2729000</v>
      </c>
      <c r="U50" s="15">
        <v>0</v>
      </c>
      <c r="V50" s="30">
        <v>4093300</v>
      </c>
      <c r="W50" s="82"/>
    </row>
    <row r="51" spans="1:23" ht="21.75" customHeight="1" x14ac:dyDescent="0.2">
      <c r="A51" s="24"/>
      <c r="B51" s="126" t="s">
        <v>21</v>
      </c>
      <c r="C51" s="126"/>
      <c r="D51" s="127"/>
      <c r="E51" s="86">
        <v>910</v>
      </c>
      <c r="F51" s="85"/>
      <c r="G51" s="84"/>
      <c r="H51" s="83"/>
      <c r="I51" s="79">
        <v>1500000</v>
      </c>
      <c r="J51" s="79">
        <v>100000</v>
      </c>
      <c r="K51" s="79">
        <v>105000</v>
      </c>
      <c r="L51" s="10">
        <v>105000</v>
      </c>
      <c r="M51" s="79">
        <v>125000</v>
      </c>
      <c r="N51" s="79">
        <v>235500</v>
      </c>
      <c r="O51" s="10">
        <v>139000</v>
      </c>
      <c r="P51" s="79">
        <v>145000</v>
      </c>
      <c r="Q51" s="79">
        <v>145000</v>
      </c>
      <c r="R51" s="10">
        <v>125000</v>
      </c>
      <c r="S51" s="79">
        <v>125000</v>
      </c>
      <c r="T51" s="79">
        <v>58000</v>
      </c>
      <c r="U51" s="10">
        <v>92500</v>
      </c>
      <c r="V51" s="30">
        <v>275500</v>
      </c>
      <c r="W51" s="82"/>
    </row>
    <row r="52" spans="1:23" ht="12.75" customHeight="1" x14ac:dyDescent="0.2">
      <c r="A52" s="24"/>
      <c r="B52" s="107">
        <v>0</v>
      </c>
      <c r="C52" s="78" t="s">
        <v>20</v>
      </c>
      <c r="D52" s="106"/>
      <c r="E52" s="91">
        <v>910</v>
      </c>
      <c r="F52" s="90">
        <v>106</v>
      </c>
      <c r="G52" s="89">
        <v>1001001</v>
      </c>
      <c r="H52" s="105">
        <v>30100</v>
      </c>
      <c r="I52" s="100">
        <v>750000</v>
      </c>
      <c r="J52" s="100">
        <v>100000</v>
      </c>
      <c r="K52" s="71">
        <v>105000</v>
      </c>
      <c r="L52" s="71">
        <v>105000</v>
      </c>
      <c r="M52" s="71">
        <v>37000</v>
      </c>
      <c r="N52" s="71">
        <v>37000</v>
      </c>
      <c r="O52" s="71">
        <v>37000</v>
      </c>
      <c r="P52" s="104">
        <v>37000</v>
      </c>
      <c r="Q52" s="104">
        <v>57000</v>
      </c>
      <c r="R52" s="104">
        <v>47500</v>
      </c>
      <c r="S52" s="104">
        <v>47500</v>
      </c>
      <c r="T52" s="104">
        <v>47500</v>
      </c>
      <c r="U52" s="71">
        <v>92500</v>
      </c>
      <c r="V52" s="30">
        <v>187500</v>
      </c>
      <c r="W52" s="82"/>
    </row>
    <row r="53" spans="1:23" ht="12.75" customHeight="1" x14ac:dyDescent="0.2">
      <c r="A53" s="24"/>
      <c r="B53" s="99">
        <v>0</v>
      </c>
      <c r="C53" s="23" t="s">
        <v>20</v>
      </c>
      <c r="D53" s="98"/>
      <c r="E53" s="97">
        <v>910</v>
      </c>
      <c r="F53" s="96">
        <v>106</v>
      </c>
      <c r="G53" s="95">
        <v>1001002</v>
      </c>
      <c r="H53" s="94">
        <v>30100</v>
      </c>
      <c r="I53" s="16">
        <v>750000</v>
      </c>
      <c r="J53" s="26">
        <v>0</v>
      </c>
      <c r="K53" s="15">
        <v>0</v>
      </c>
      <c r="L53" s="15">
        <v>0</v>
      </c>
      <c r="M53" s="15">
        <v>88000</v>
      </c>
      <c r="N53" s="15">
        <v>198500</v>
      </c>
      <c r="O53" s="15">
        <v>102000</v>
      </c>
      <c r="P53" s="19">
        <v>108000</v>
      </c>
      <c r="Q53" s="19">
        <v>88000</v>
      </c>
      <c r="R53" s="19">
        <v>77500</v>
      </c>
      <c r="S53" s="19">
        <v>77500</v>
      </c>
      <c r="T53" s="19">
        <v>10500</v>
      </c>
      <c r="U53" s="15">
        <v>0</v>
      </c>
      <c r="V53" s="30">
        <v>88000</v>
      </c>
      <c r="W53" s="82"/>
    </row>
    <row r="54" spans="1:23" ht="12.75" customHeight="1" x14ac:dyDescent="0.2">
      <c r="A54" s="24"/>
      <c r="B54" s="126" t="s">
        <v>18</v>
      </c>
      <c r="C54" s="126"/>
      <c r="D54" s="127"/>
      <c r="E54" s="86">
        <v>925</v>
      </c>
      <c r="F54" s="85"/>
      <c r="G54" s="84"/>
      <c r="H54" s="83"/>
      <c r="I54" s="79">
        <v>913272758</v>
      </c>
      <c r="J54" s="79">
        <v>47557871</v>
      </c>
      <c r="K54" s="79">
        <v>71167486</v>
      </c>
      <c r="L54" s="10">
        <v>78907461</v>
      </c>
      <c r="M54" s="79">
        <v>77214726</v>
      </c>
      <c r="N54" s="79">
        <v>111132431</v>
      </c>
      <c r="O54" s="10">
        <v>97831351</v>
      </c>
      <c r="P54" s="79">
        <v>86676691</v>
      </c>
      <c r="Q54" s="79">
        <v>56578241</v>
      </c>
      <c r="R54" s="10">
        <v>60012364</v>
      </c>
      <c r="S54" s="79">
        <v>76703656.799999997</v>
      </c>
      <c r="T54" s="79">
        <v>60572020</v>
      </c>
      <c r="U54" s="10">
        <v>88918459.200000003</v>
      </c>
      <c r="V54" s="30">
        <v>226194136</v>
      </c>
      <c r="W54" s="82"/>
    </row>
    <row r="55" spans="1:23" ht="12.75" customHeight="1" x14ac:dyDescent="0.2">
      <c r="A55" s="24"/>
      <c r="B55" s="107">
        <v>0</v>
      </c>
      <c r="C55" s="78" t="s">
        <v>11</v>
      </c>
      <c r="D55" s="106"/>
      <c r="E55" s="91">
        <v>925</v>
      </c>
      <c r="F55" s="90">
        <v>701</v>
      </c>
      <c r="G55" s="89">
        <v>1001001</v>
      </c>
      <c r="H55" s="105">
        <v>30100</v>
      </c>
      <c r="I55" s="100">
        <v>105868353</v>
      </c>
      <c r="J55" s="100">
        <v>8646200</v>
      </c>
      <c r="K55" s="71">
        <v>10162000</v>
      </c>
      <c r="L55" s="71">
        <v>8858600</v>
      </c>
      <c r="M55" s="71">
        <v>11472760</v>
      </c>
      <c r="N55" s="71">
        <v>10530700</v>
      </c>
      <c r="O55" s="71">
        <v>5347300</v>
      </c>
      <c r="P55" s="104">
        <v>10841000</v>
      </c>
      <c r="Q55" s="104">
        <v>4651500</v>
      </c>
      <c r="R55" s="104">
        <v>9989500</v>
      </c>
      <c r="S55" s="104">
        <v>4502200</v>
      </c>
      <c r="T55" s="104">
        <v>10865000</v>
      </c>
      <c r="U55" s="71">
        <v>10001593</v>
      </c>
      <c r="V55" s="30">
        <v>25368793</v>
      </c>
      <c r="W55" s="82"/>
    </row>
    <row r="56" spans="1:23" ht="12.75" customHeight="1" x14ac:dyDescent="0.2">
      <c r="A56" s="24"/>
      <c r="B56" s="103">
        <v>0</v>
      </c>
      <c r="C56" s="75" t="s">
        <v>11</v>
      </c>
      <c r="D56" s="102"/>
      <c r="E56" s="97">
        <v>925</v>
      </c>
      <c r="F56" s="96">
        <v>701</v>
      </c>
      <c r="G56" s="95">
        <v>190002012</v>
      </c>
      <c r="H56" s="101">
        <v>30100</v>
      </c>
      <c r="I56" s="30">
        <v>704000</v>
      </c>
      <c r="J56" s="100">
        <v>0</v>
      </c>
      <c r="K56" s="18">
        <v>0</v>
      </c>
      <c r="L56" s="18">
        <v>704000</v>
      </c>
      <c r="M56" s="18">
        <v>0</v>
      </c>
      <c r="N56" s="18">
        <v>0</v>
      </c>
      <c r="O56" s="18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18">
        <v>0</v>
      </c>
      <c r="V56" s="30">
        <v>0</v>
      </c>
      <c r="W56" s="82"/>
    </row>
    <row r="57" spans="1:23" ht="12.75" customHeight="1" x14ac:dyDescent="0.2">
      <c r="A57" s="24"/>
      <c r="B57" s="103">
        <v>0</v>
      </c>
      <c r="C57" s="75" t="s">
        <v>11</v>
      </c>
      <c r="D57" s="102"/>
      <c r="E57" s="97">
        <v>925</v>
      </c>
      <c r="F57" s="96">
        <v>701</v>
      </c>
      <c r="G57" s="95">
        <v>190002100</v>
      </c>
      <c r="H57" s="101">
        <v>30100</v>
      </c>
      <c r="I57" s="30">
        <v>2858950</v>
      </c>
      <c r="J57" s="100">
        <v>0</v>
      </c>
      <c r="K57" s="18">
        <v>0</v>
      </c>
      <c r="L57" s="18">
        <v>0</v>
      </c>
      <c r="M57" s="18">
        <v>0</v>
      </c>
      <c r="N57" s="18">
        <v>1262190</v>
      </c>
      <c r="O57" s="18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18">
        <v>1596760</v>
      </c>
      <c r="V57" s="30">
        <v>1596760</v>
      </c>
      <c r="W57" s="82"/>
    </row>
    <row r="58" spans="1:23" ht="12.75" customHeight="1" x14ac:dyDescent="0.2">
      <c r="A58" s="24"/>
      <c r="B58" s="103">
        <v>0</v>
      </c>
      <c r="C58" s="75" t="s">
        <v>11</v>
      </c>
      <c r="D58" s="102"/>
      <c r="E58" s="97">
        <v>925</v>
      </c>
      <c r="F58" s="96">
        <v>701</v>
      </c>
      <c r="G58" s="95">
        <v>190003006</v>
      </c>
      <c r="H58" s="101">
        <v>30100</v>
      </c>
      <c r="I58" s="30">
        <v>4919200</v>
      </c>
      <c r="J58" s="100">
        <v>859500</v>
      </c>
      <c r="K58" s="18">
        <v>850500</v>
      </c>
      <c r="L58" s="18">
        <v>824600</v>
      </c>
      <c r="M58" s="18">
        <v>43800</v>
      </c>
      <c r="N58" s="18">
        <v>43800</v>
      </c>
      <c r="O58" s="18">
        <v>43200</v>
      </c>
      <c r="P58" s="87">
        <v>44200</v>
      </c>
      <c r="Q58" s="87">
        <v>1050400</v>
      </c>
      <c r="R58" s="87">
        <v>43100</v>
      </c>
      <c r="S58" s="87">
        <v>469400</v>
      </c>
      <c r="T58" s="87">
        <v>488300</v>
      </c>
      <c r="U58" s="18">
        <v>158400</v>
      </c>
      <c r="V58" s="30">
        <v>1116100</v>
      </c>
      <c r="W58" s="82"/>
    </row>
    <row r="59" spans="1:23" ht="12.75" customHeight="1" x14ac:dyDescent="0.2">
      <c r="A59" s="24"/>
      <c r="B59" s="103">
        <v>0</v>
      </c>
      <c r="C59" s="75" t="s">
        <v>11</v>
      </c>
      <c r="D59" s="102"/>
      <c r="E59" s="97">
        <v>925</v>
      </c>
      <c r="F59" s="96">
        <v>701</v>
      </c>
      <c r="G59" s="95">
        <v>190003007</v>
      </c>
      <c r="H59" s="101">
        <v>30100</v>
      </c>
      <c r="I59" s="30">
        <v>167323400</v>
      </c>
      <c r="J59" s="100">
        <v>12682000</v>
      </c>
      <c r="K59" s="18">
        <v>12808600</v>
      </c>
      <c r="L59" s="18">
        <v>13008600</v>
      </c>
      <c r="M59" s="18">
        <v>13065200</v>
      </c>
      <c r="N59" s="18">
        <v>14130400</v>
      </c>
      <c r="O59" s="18">
        <v>14008700</v>
      </c>
      <c r="P59" s="87">
        <v>14821000</v>
      </c>
      <c r="Q59" s="87">
        <v>14966300</v>
      </c>
      <c r="R59" s="87">
        <v>14333900</v>
      </c>
      <c r="S59" s="87">
        <v>14579000</v>
      </c>
      <c r="T59" s="87">
        <v>14058700</v>
      </c>
      <c r="U59" s="18">
        <v>14861000</v>
      </c>
      <c r="V59" s="30">
        <v>43498700</v>
      </c>
      <c r="W59" s="82"/>
    </row>
    <row r="60" spans="1:23" ht="12.75" customHeight="1" x14ac:dyDescent="0.2">
      <c r="A60" s="24"/>
      <c r="B60" s="103">
        <v>0</v>
      </c>
      <c r="C60" s="75" t="s">
        <v>11</v>
      </c>
      <c r="D60" s="102"/>
      <c r="E60" s="97">
        <v>925</v>
      </c>
      <c r="F60" s="96">
        <v>702</v>
      </c>
      <c r="G60" s="95">
        <v>1001001</v>
      </c>
      <c r="H60" s="101">
        <v>30100</v>
      </c>
      <c r="I60" s="30">
        <v>131720613.2</v>
      </c>
      <c r="J60" s="100">
        <v>5583227</v>
      </c>
      <c r="K60" s="18">
        <v>17136150</v>
      </c>
      <c r="L60" s="18">
        <v>15498885</v>
      </c>
      <c r="M60" s="18">
        <v>14892730</v>
      </c>
      <c r="N60" s="18">
        <v>13960180</v>
      </c>
      <c r="O60" s="18">
        <v>13425540</v>
      </c>
      <c r="P60" s="87">
        <v>14600195</v>
      </c>
      <c r="Q60" s="87">
        <v>7590011</v>
      </c>
      <c r="R60" s="87">
        <v>8330470</v>
      </c>
      <c r="S60" s="87">
        <v>9501362</v>
      </c>
      <c r="T60" s="87">
        <v>2858040</v>
      </c>
      <c r="U60" s="18">
        <v>8343823.2000000002</v>
      </c>
      <c r="V60" s="30">
        <v>20703225.199999999</v>
      </c>
      <c r="W60" s="82"/>
    </row>
    <row r="61" spans="1:23" ht="12.75" customHeight="1" x14ac:dyDescent="0.2">
      <c r="A61" s="24"/>
      <c r="B61" s="103">
        <v>0</v>
      </c>
      <c r="C61" s="75" t="s">
        <v>11</v>
      </c>
      <c r="D61" s="102"/>
      <c r="E61" s="97">
        <v>925</v>
      </c>
      <c r="F61" s="96">
        <v>702</v>
      </c>
      <c r="G61" s="95">
        <v>190002012</v>
      </c>
      <c r="H61" s="101">
        <v>30100</v>
      </c>
      <c r="I61" s="30">
        <v>19442000</v>
      </c>
      <c r="J61" s="100">
        <v>0</v>
      </c>
      <c r="K61" s="18">
        <v>0</v>
      </c>
      <c r="L61" s="18">
        <v>9000000</v>
      </c>
      <c r="M61" s="18">
        <v>0</v>
      </c>
      <c r="N61" s="18">
        <v>0</v>
      </c>
      <c r="O61" s="18">
        <v>0</v>
      </c>
      <c r="P61" s="87">
        <v>10442000</v>
      </c>
      <c r="Q61" s="87">
        <v>0</v>
      </c>
      <c r="R61" s="87">
        <v>0</v>
      </c>
      <c r="S61" s="87">
        <v>0</v>
      </c>
      <c r="T61" s="87">
        <v>0</v>
      </c>
      <c r="U61" s="18">
        <v>0</v>
      </c>
      <c r="V61" s="30">
        <v>0</v>
      </c>
      <c r="W61" s="82"/>
    </row>
    <row r="62" spans="1:23" ht="12.75" customHeight="1" x14ac:dyDescent="0.2">
      <c r="A62" s="24"/>
      <c r="B62" s="103">
        <v>0</v>
      </c>
      <c r="C62" s="75" t="s">
        <v>11</v>
      </c>
      <c r="D62" s="102"/>
      <c r="E62" s="97">
        <v>925</v>
      </c>
      <c r="F62" s="96">
        <v>702</v>
      </c>
      <c r="G62" s="95">
        <v>190002029</v>
      </c>
      <c r="H62" s="101">
        <v>30100</v>
      </c>
      <c r="I62" s="30">
        <v>6000000</v>
      </c>
      <c r="J62" s="100">
        <v>0</v>
      </c>
      <c r="K62" s="18">
        <v>0</v>
      </c>
      <c r="L62" s="18">
        <v>0</v>
      </c>
      <c r="M62" s="18">
        <v>0</v>
      </c>
      <c r="N62" s="18">
        <v>2400000</v>
      </c>
      <c r="O62" s="18">
        <v>0</v>
      </c>
      <c r="P62" s="87">
        <v>3600000</v>
      </c>
      <c r="Q62" s="87">
        <v>0</v>
      </c>
      <c r="R62" s="87">
        <v>0</v>
      </c>
      <c r="S62" s="87">
        <v>0</v>
      </c>
      <c r="T62" s="87">
        <v>0</v>
      </c>
      <c r="U62" s="18">
        <v>0</v>
      </c>
      <c r="V62" s="30">
        <v>0</v>
      </c>
      <c r="W62" s="82"/>
    </row>
    <row r="63" spans="1:23" ht="12.75" customHeight="1" x14ac:dyDescent="0.2">
      <c r="A63" s="24"/>
      <c r="B63" s="103">
        <v>0</v>
      </c>
      <c r="C63" s="75" t="s">
        <v>11</v>
      </c>
      <c r="D63" s="102"/>
      <c r="E63" s="97">
        <v>925</v>
      </c>
      <c r="F63" s="96">
        <v>702</v>
      </c>
      <c r="G63" s="95">
        <v>190002042</v>
      </c>
      <c r="H63" s="101">
        <v>30100</v>
      </c>
      <c r="I63" s="30">
        <v>8500000</v>
      </c>
      <c r="J63" s="100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87">
        <v>0</v>
      </c>
      <c r="Q63" s="87">
        <v>0</v>
      </c>
      <c r="R63" s="87">
        <v>0</v>
      </c>
      <c r="S63" s="87">
        <v>8500000</v>
      </c>
      <c r="T63" s="87">
        <v>0</v>
      </c>
      <c r="U63" s="18">
        <v>0</v>
      </c>
      <c r="V63" s="30">
        <v>8500000</v>
      </c>
      <c r="W63" s="82"/>
    </row>
    <row r="64" spans="1:23" ht="12.75" customHeight="1" x14ac:dyDescent="0.2">
      <c r="A64" s="24"/>
      <c r="B64" s="103">
        <v>0</v>
      </c>
      <c r="C64" s="75" t="s">
        <v>11</v>
      </c>
      <c r="D64" s="102"/>
      <c r="E64" s="97">
        <v>925</v>
      </c>
      <c r="F64" s="96">
        <v>702</v>
      </c>
      <c r="G64" s="95">
        <v>190002084</v>
      </c>
      <c r="H64" s="101">
        <v>30100</v>
      </c>
      <c r="I64" s="30">
        <v>13851017</v>
      </c>
      <c r="J64" s="100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87">
        <v>5850130</v>
      </c>
      <c r="Q64" s="87">
        <v>6920977</v>
      </c>
      <c r="R64" s="87">
        <v>0</v>
      </c>
      <c r="S64" s="87">
        <v>0</v>
      </c>
      <c r="T64" s="87">
        <v>0</v>
      </c>
      <c r="U64" s="18">
        <v>1079910</v>
      </c>
      <c r="V64" s="30">
        <v>1079910</v>
      </c>
      <c r="W64" s="82"/>
    </row>
    <row r="65" spans="1:23" ht="12.75" customHeight="1" x14ac:dyDescent="0.2">
      <c r="A65" s="24"/>
      <c r="B65" s="103">
        <v>0</v>
      </c>
      <c r="C65" s="75" t="s">
        <v>11</v>
      </c>
      <c r="D65" s="102"/>
      <c r="E65" s="97">
        <v>925</v>
      </c>
      <c r="F65" s="96">
        <v>702</v>
      </c>
      <c r="G65" s="95">
        <v>190002103</v>
      </c>
      <c r="H65" s="101">
        <v>30100</v>
      </c>
      <c r="I65" s="30">
        <v>5580400</v>
      </c>
      <c r="J65" s="100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87">
        <v>0</v>
      </c>
      <c r="Q65" s="87">
        <v>5580400</v>
      </c>
      <c r="R65" s="87">
        <v>0</v>
      </c>
      <c r="S65" s="87">
        <v>0</v>
      </c>
      <c r="T65" s="87">
        <v>0</v>
      </c>
      <c r="U65" s="18">
        <v>0</v>
      </c>
      <c r="V65" s="30">
        <v>0</v>
      </c>
      <c r="W65" s="82"/>
    </row>
    <row r="66" spans="1:23" ht="12.75" customHeight="1" x14ac:dyDescent="0.2">
      <c r="A66" s="24"/>
      <c r="B66" s="103">
        <v>0</v>
      </c>
      <c r="C66" s="75" t="s">
        <v>11</v>
      </c>
      <c r="D66" s="102"/>
      <c r="E66" s="97">
        <v>925</v>
      </c>
      <c r="F66" s="96">
        <v>702</v>
      </c>
      <c r="G66" s="95">
        <v>190003025</v>
      </c>
      <c r="H66" s="101">
        <v>30100</v>
      </c>
      <c r="I66" s="30">
        <v>2078424</v>
      </c>
      <c r="J66" s="100">
        <v>0</v>
      </c>
      <c r="K66" s="18">
        <v>225400</v>
      </c>
      <c r="L66" s="18">
        <v>238000</v>
      </c>
      <c r="M66" s="18">
        <v>187900</v>
      </c>
      <c r="N66" s="18">
        <v>275400</v>
      </c>
      <c r="O66" s="18">
        <v>162700</v>
      </c>
      <c r="P66" s="87">
        <v>0</v>
      </c>
      <c r="Q66" s="87">
        <v>0</v>
      </c>
      <c r="R66" s="87">
        <v>262900</v>
      </c>
      <c r="S66" s="87">
        <v>237924</v>
      </c>
      <c r="T66" s="87">
        <v>237900</v>
      </c>
      <c r="U66" s="18">
        <v>250300</v>
      </c>
      <c r="V66" s="30">
        <v>726124</v>
      </c>
      <c r="W66" s="82"/>
    </row>
    <row r="67" spans="1:23" ht="12.75" customHeight="1" x14ac:dyDescent="0.2">
      <c r="A67" s="24"/>
      <c r="B67" s="103">
        <v>0</v>
      </c>
      <c r="C67" s="75" t="s">
        <v>11</v>
      </c>
      <c r="D67" s="102"/>
      <c r="E67" s="97">
        <v>925</v>
      </c>
      <c r="F67" s="96">
        <v>702</v>
      </c>
      <c r="G67" s="95">
        <v>190003026</v>
      </c>
      <c r="H67" s="101">
        <v>30100</v>
      </c>
      <c r="I67" s="30">
        <v>327412611</v>
      </c>
      <c r="J67" s="100">
        <v>11729000</v>
      </c>
      <c r="K67" s="18">
        <v>22350800</v>
      </c>
      <c r="L67" s="18">
        <v>26352000</v>
      </c>
      <c r="M67" s="18">
        <v>26453000</v>
      </c>
      <c r="N67" s="18">
        <v>52664500</v>
      </c>
      <c r="O67" s="18">
        <v>46715200</v>
      </c>
      <c r="P67" s="87">
        <v>5839200</v>
      </c>
      <c r="Q67" s="87">
        <v>8816800</v>
      </c>
      <c r="R67" s="87">
        <v>22703600</v>
      </c>
      <c r="S67" s="87">
        <v>26860807</v>
      </c>
      <c r="T67" s="87">
        <v>29123030</v>
      </c>
      <c r="U67" s="18">
        <v>47804674</v>
      </c>
      <c r="V67" s="30">
        <v>103788511</v>
      </c>
      <c r="W67" s="82"/>
    </row>
    <row r="68" spans="1:23" ht="12.75" customHeight="1" x14ac:dyDescent="0.2">
      <c r="A68" s="24"/>
      <c r="B68" s="103">
        <v>0</v>
      </c>
      <c r="C68" s="75" t="s">
        <v>11</v>
      </c>
      <c r="D68" s="102"/>
      <c r="E68" s="97">
        <v>925</v>
      </c>
      <c r="F68" s="96">
        <v>702</v>
      </c>
      <c r="G68" s="95">
        <v>190003027</v>
      </c>
      <c r="H68" s="101">
        <v>30100</v>
      </c>
      <c r="I68" s="30">
        <v>7879606</v>
      </c>
      <c r="J68" s="100">
        <v>600000</v>
      </c>
      <c r="K68" s="18">
        <v>1020000</v>
      </c>
      <c r="L68" s="18">
        <v>1020000</v>
      </c>
      <c r="M68" s="18">
        <v>473000</v>
      </c>
      <c r="N68" s="18">
        <v>30000</v>
      </c>
      <c r="O68" s="18">
        <v>30000</v>
      </c>
      <c r="P68" s="87">
        <v>1212270</v>
      </c>
      <c r="Q68" s="87">
        <v>30000</v>
      </c>
      <c r="R68" s="87">
        <v>45000</v>
      </c>
      <c r="S68" s="87">
        <v>1030030</v>
      </c>
      <c r="T68" s="87">
        <v>847700</v>
      </c>
      <c r="U68" s="18">
        <v>1541606</v>
      </c>
      <c r="V68" s="30">
        <v>3419336</v>
      </c>
      <c r="W68" s="82"/>
    </row>
    <row r="69" spans="1:23" ht="12.75" customHeight="1" x14ac:dyDescent="0.2">
      <c r="A69" s="24"/>
      <c r="B69" s="103">
        <v>0</v>
      </c>
      <c r="C69" s="75" t="s">
        <v>11</v>
      </c>
      <c r="D69" s="102"/>
      <c r="E69" s="97">
        <v>925</v>
      </c>
      <c r="F69" s="96">
        <v>702</v>
      </c>
      <c r="G69" s="95">
        <v>190003034</v>
      </c>
      <c r="H69" s="101">
        <v>30100</v>
      </c>
      <c r="I69" s="30">
        <v>2178917</v>
      </c>
      <c r="J69" s="100">
        <v>0</v>
      </c>
      <c r="K69" s="18">
        <v>0</v>
      </c>
      <c r="L69" s="18">
        <v>292400</v>
      </c>
      <c r="M69" s="18">
        <v>192300</v>
      </c>
      <c r="N69" s="18">
        <v>133500</v>
      </c>
      <c r="O69" s="18">
        <v>0</v>
      </c>
      <c r="P69" s="87">
        <v>0</v>
      </c>
      <c r="Q69" s="87">
        <v>1168417</v>
      </c>
      <c r="R69" s="87">
        <v>392300</v>
      </c>
      <c r="S69" s="87">
        <v>0</v>
      </c>
      <c r="T69" s="87">
        <v>0</v>
      </c>
      <c r="U69" s="18">
        <v>0</v>
      </c>
      <c r="V69" s="30">
        <v>0</v>
      </c>
      <c r="W69" s="82"/>
    </row>
    <row r="70" spans="1:23" ht="12.75" customHeight="1" x14ac:dyDescent="0.2">
      <c r="A70" s="24"/>
      <c r="B70" s="103">
        <v>0</v>
      </c>
      <c r="C70" s="75" t="s">
        <v>11</v>
      </c>
      <c r="D70" s="102"/>
      <c r="E70" s="97">
        <v>925</v>
      </c>
      <c r="F70" s="96">
        <v>702</v>
      </c>
      <c r="G70" s="95">
        <v>202388000</v>
      </c>
      <c r="H70" s="101">
        <v>30100</v>
      </c>
      <c r="I70" s="30">
        <v>12096200</v>
      </c>
      <c r="J70" s="100">
        <v>0</v>
      </c>
      <c r="K70" s="18">
        <v>0</v>
      </c>
      <c r="L70" s="18">
        <v>0</v>
      </c>
      <c r="M70" s="18">
        <v>0</v>
      </c>
      <c r="N70" s="18">
        <v>6249100</v>
      </c>
      <c r="O70" s="18">
        <v>5847100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18">
        <v>0</v>
      </c>
      <c r="V70" s="30">
        <v>0</v>
      </c>
      <c r="W70" s="82"/>
    </row>
    <row r="71" spans="1:23" ht="12.75" customHeight="1" x14ac:dyDescent="0.2">
      <c r="A71" s="24"/>
      <c r="B71" s="103">
        <v>0</v>
      </c>
      <c r="C71" s="75" t="s">
        <v>11</v>
      </c>
      <c r="D71" s="102"/>
      <c r="E71" s="97">
        <v>925</v>
      </c>
      <c r="F71" s="96">
        <v>702</v>
      </c>
      <c r="G71" s="95">
        <v>202391000</v>
      </c>
      <c r="H71" s="101">
        <v>30100</v>
      </c>
      <c r="I71" s="30">
        <v>4952200</v>
      </c>
      <c r="J71" s="100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87">
        <v>4952200</v>
      </c>
      <c r="Q71" s="87">
        <v>0</v>
      </c>
      <c r="R71" s="87">
        <v>0</v>
      </c>
      <c r="S71" s="87">
        <v>0</v>
      </c>
      <c r="T71" s="87">
        <v>0</v>
      </c>
      <c r="U71" s="18">
        <v>0</v>
      </c>
      <c r="V71" s="30">
        <v>0</v>
      </c>
      <c r="W71" s="82"/>
    </row>
    <row r="72" spans="1:23" ht="12.75" customHeight="1" x14ac:dyDescent="0.2">
      <c r="A72" s="24"/>
      <c r="B72" s="103">
        <v>0</v>
      </c>
      <c r="C72" s="75" t="s">
        <v>11</v>
      </c>
      <c r="D72" s="102"/>
      <c r="E72" s="97">
        <v>925</v>
      </c>
      <c r="F72" s="96">
        <v>703</v>
      </c>
      <c r="G72" s="95">
        <v>1001001</v>
      </c>
      <c r="H72" s="101">
        <v>30100</v>
      </c>
      <c r="I72" s="30">
        <v>54232000</v>
      </c>
      <c r="J72" s="100">
        <v>4394600</v>
      </c>
      <c r="K72" s="18">
        <v>4258700</v>
      </c>
      <c r="L72" s="18">
        <v>2113800</v>
      </c>
      <c r="M72" s="18">
        <v>6093100</v>
      </c>
      <c r="N72" s="18">
        <v>5138600</v>
      </c>
      <c r="O72" s="18">
        <v>7827300</v>
      </c>
      <c r="P72" s="87">
        <v>9460500</v>
      </c>
      <c r="Q72" s="87">
        <v>4195700</v>
      </c>
      <c r="R72" s="87">
        <v>2043600</v>
      </c>
      <c r="S72" s="87">
        <v>7295900</v>
      </c>
      <c r="T72" s="87">
        <v>342200</v>
      </c>
      <c r="U72" s="18">
        <v>1068000</v>
      </c>
      <c r="V72" s="30">
        <v>8706100</v>
      </c>
      <c r="W72" s="82"/>
    </row>
    <row r="73" spans="1:23" ht="12.75" customHeight="1" x14ac:dyDescent="0.2">
      <c r="A73" s="24"/>
      <c r="B73" s="103">
        <v>0</v>
      </c>
      <c r="C73" s="75" t="s">
        <v>11</v>
      </c>
      <c r="D73" s="102"/>
      <c r="E73" s="97">
        <v>925</v>
      </c>
      <c r="F73" s="96">
        <v>703</v>
      </c>
      <c r="G73" s="95">
        <v>190002092</v>
      </c>
      <c r="H73" s="101">
        <v>30100</v>
      </c>
      <c r="I73" s="30">
        <v>884300</v>
      </c>
      <c r="J73" s="100">
        <v>0</v>
      </c>
      <c r="K73" s="18">
        <v>0</v>
      </c>
      <c r="L73" s="18">
        <v>0</v>
      </c>
      <c r="M73" s="18">
        <v>0</v>
      </c>
      <c r="N73" s="18">
        <v>857700</v>
      </c>
      <c r="O73" s="18">
        <v>26600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18">
        <v>0</v>
      </c>
      <c r="V73" s="30">
        <v>0</v>
      </c>
      <c r="W73" s="82"/>
    </row>
    <row r="74" spans="1:23" ht="12.75" customHeight="1" x14ac:dyDescent="0.2">
      <c r="A74" s="24"/>
      <c r="B74" s="103">
        <v>0</v>
      </c>
      <c r="C74" s="75" t="s">
        <v>11</v>
      </c>
      <c r="D74" s="102"/>
      <c r="E74" s="97">
        <v>925</v>
      </c>
      <c r="F74" s="96">
        <v>703</v>
      </c>
      <c r="G74" s="95">
        <v>190003030</v>
      </c>
      <c r="H74" s="101">
        <v>30100</v>
      </c>
      <c r="I74" s="30">
        <v>693900</v>
      </c>
      <c r="J74" s="100">
        <v>129000</v>
      </c>
      <c r="K74" s="18">
        <v>121000</v>
      </c>
      <c r="L74" s="18">
        <v>120000</v>
      </c>
      <c r="M74" s="18">
        <v>6600</v>
      </c>
      <c r="N74" s="18">
        <v>6600</v>
      </c>
      <c r="O74" s="18">
        <v>6800</v>
      </c>
      <c r="P74" s="87">
        <v>6600</v>
      </c>
      <c r="Q74" s="87">
        <v>177700</v>
      </c>
      <c r="R74" s="87">
        <v>6800</v>
      </c>
      <c r="S74" s="87">
        <v>50300</v>
      </c>
      <c r="T74" s="87">
        <v>41500</v>
      </c>
      <c r="U74" s="18">
        <v>21000</v>
      </c>
      <c r="V74" s="30">
        <v>112800</v>
      </c>
      <c r="W74" s="82"/>
    </row>
    <row r="75" spans="1:23" ht="12.75" customHeight="1" x14ac:dyDescent="0.2">
      <c r="A75" s="24"/>
      <c r="B75" s="103">
        <v>0</v>
      </c>
      <c r="C75" s="75" t="s">
        <v>11</v>
      </c>
      <c r="D75" s="102"/>
      <c r="E75" s="97">
        <v>925</v>
      </c>
      <c r="F75" s="96">
        <v>707</v>
      </c>
      <c r="G75" s="95">
        <v>1001001</v>
      </c>
      <c r="H75" s="101">
        <v>30100</v>
      </c>
      <c r="I75" s="30">
        <v>1799403.8</v>
      </c>
      <c r="J75" s="100">
        <v>0</v>
      </c>
      <c r="K75" s="18">
        <v>0</v>
      </c>
      <c r="L75" s="18">
        <v>0</v>
      </c>
      <c r="M75" s="18">
        <v>0</v>
      </c>
      <c r="N75" s="18">
        <v>430000</v>
      </c>
      <c r="O75" s="18">
        <v>606600</v>
      </c>
      <c r="P75" s="87">
        <v>488000</v>
      </c>
      <c r="Q75" s="87">
        <v>90000</v>
      </c>
      <c r="R75" s="87">
        <v>132000</v>
      </c>
      <c r="S75" s="87">
        <v>52803.8</v>
      </c>
      <c r="T75" s="87">
        <v>0</v>
      </c>
      <c r="U75" s="18">
        <v>0</v>
      </c>
      <c r="V75" s="30">
        <v>52803.8</v>
      </c>
      <c r="W75" s="82"/>
    </row>
    <row r="76" spans="1:23" ht="12.75" customHeight="1" x14ac:dyDescent="0.2">
      <c r="A76" s="24"/>
      <c r="B76" s="103">
        <v>0</v>
      </c>
      <c r="C76" s="75" t="s">
        <v>11</v>
      </c>
      <c r="D76" s="102"/>
      <c r="E76" s="97">
        <v>925</v>
      </c>
      <c r="F76" s="96">
        <v>707</v>
      </c>
      <c r="G76" s="95">
        <v>190002017</v>
      </c>
      <c r="H76" s="101">
        <v>30100</v>
      </c>
      <c r="I76" s="30">
        <v>1706500</v>
      </c>
      <c r="J76" s="100">
        <v>0</v>
      </c>
      <c r="K76" s="18">
        <v>0</v>
      </c>
      <c r="L76" s="18">
        <v>0</v>
      </c>
      <c r="M76" s="18">
        <v>0</v>
      </c>
      <c r="N76" s="18">
        <v>405275</v>
      </c>
      <c r="O76" s="18">
        <v>1301225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18">
        <v>0</v>
      </c>
      <c r="V76" s="30">
        <v>0</v>
      </c>
      <c r="W76" s="82"/>
    </row>
    <row r="77" spans="1:23" ht="12.75" customHeight="1" x14ac:dyDescent="0.2">
      <c r="A77" s="24"/>
      <c r="B77" s="103">
        <v>0</v>
      </c>
      <c r="C77" s="75" t="s">
        <v>11</v>
      </c>
      <c r="D77" s="102"/>
      <c r="E77" s="97">
        <v>925</v>
      </c>
      <c r="F77" s="96">
        <v>709</v>
      </c>
      <c r="G77" s="95">
        <v>1001001</v>
      </c>
      <c r="H77" s="101">
        <v>30100</v>
      </c>
      <c r="I77" s="30">
        <v>20826363</v>
      </c>
      <c r="J77" s="100">
        <v>1923920</v>
      </c>
      <c r="K77" s="18">
        <v>2223920</v>
      </c>
      <c r="L77" s="18">
        <v>866160</v>
      </c>
      <c r="M77" s="18">
        <v>2623920</v>
      </c>
      <c r="N77" s="18">
        <v>902820</v>
      </c>
      <c r="O77" s="18">
        <v>1973920</v>
      </c>
      <c r="P77" s="87">
        <v>2608980</v>
      </c>
      <c r="Q77" s="87">
        <v>1329620</v>
      </c>
      <c r="R77" s="87">
        <v>1723930</v>
      </c>
      <c r="S77" s="87">
        <v>1723930</v>
      </c>
      <c r="T77" s="87">
        <v>1709650</v>
      </c>
      <c r="U77" s="18">
        <v>1215593</v>
      </c>
      <c r="V77" s="30">
        <v>4649173</v>
      </c>
      <c r="W77" s="82"/>
    </row>
    <row r="78" spans="1:23" ht="12.75" customHeight="1" x14ac:dyDescent="0.2">
      <c r="A78" s="24"/>
      <c r="B78" s="103">
        <v>0</v>
      </c>
      <c r="C78" s="75" t="s">
        <v>11</v>
      </c>
      <c r="D78" s="102"/>
      <c r="E78" s="97">
        <v>925</v>
      </c>
      <c r="F78" s="96">
        <v>709</v>
      </c>
      <c r="G78" s="95">
        <v>190002008</v>
      </c>
      <c r="H78" s="101">
        <v>30100</v>
      </c>
      <c r="I78" s="30">
        <v>2200000</v>
      </c>
      <c r="J78" s="100">
        <v>0</v>
      </c>
      <c r="K78" s="18">
        <v>0</v>
      </c>
      <c r="L78" s="18">
        <v>0</v>
      </c>
      <c r="M78" s="18">
        <v>0</v>
      </c>
      <c r="N78" s="18">
        <v>1701250</v>
      </c>
      <c r="O78" s="18">
        <v>498750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18">
        <v>0</v>
      </c>
      <c r="V78" s="30">
        <v>0</v>
      </c>
      <c r="W78" s="82"/>
    </row>
    <row r="79" spans="1:23" ht="12.75" customHeight="1" x14ac:dyDescent="0.2">
      <c r="A79" s="24"/>
      <c r="B79" s="103">
        <v>0</v>
      </c>
      <c r="C79" s="75" t="s">
        <v>11</v>
      </c>
      <c r="D79" s="102"/>
      <c r="E79" s="97">
        <v>925</v>
      </c>
      <c r="F79" s="96">
        <v>1004</v>
      </c>
      <c r="G79" s="95">
        <v>190003008</v>
      </c>
      <c r="H79" s="101">
        <v>30100</v>
      </c>
      <c r="I79" s="30">
        <v>7475800</v>
      </c>
      <c r="J79" s="100">
        <v>1000000</v>
      </c>
      <c r="K79" s="18">
        <v>0</v>
      </c>
      <c r="L79" s="18">
        <v>0</v>
      </c>
      <c r="M79" s="18">
        <v>1700000</v>
      </c>
      <c r="N79" s="18">
        <v>0</v>
      </c>
      <c r="O79" s="18">
        <v>0</v>
      </c>
      <c r="P79" s="87">
        <v>1900000</v>
      </c>
      <c r="Q79" s="87">
        <v>0</v>
      </c>
      <c r="R79" s="87">
        <v>0</v>
      </c>
      <c r="S79" s="87">
        <v>1900000</v>
      </c>
      <c r="T79" s="87">
        <v>0</v>
      </c>
      <c r="U79" s="18">
        <v>975800</v>
      </c>
      <c r="V79" s="30">
        <v>2875800</v>
      </c>
      <c r="W79" s="82"/>
    </row>
    <row r="80" spans="1:23" ht="12.75" customHeight="1" x14ac:dyDescent="0.2">
      <c r="A80" s="24"/>
      <c r="B80" s="99">
        <v>0</v>
      </c>
      <c r="C80" s="23" t="s">
        <v>11</v>
      </c>
      <c r="D80" s="98"/>
      <c r="E80" s="97">
        <v>925</v>
      </c>
      <c r="F80" s="96">
        <v>1101</v>
      </c>
      <c r="G80" s="95">
        <v>190003014</v>
      </c>
      <c r="H80" s="94">
        <v>30100</v>
      </c>
      <c r="I80" s="16">
        <v>88600</v>
      </c>
      <c r="J80" s="26">
        <v>10424</v>
      </c>
      <c r="K80" s="15">
        <v>10416</v>
      </c>
      <c r="L80" s="15">
        <v>10416</v>
      </c>
      <c r="M80" s="15">
        <v>10416</v>
      </c>
      <c r="N80" s="15">
        <v>10416</v>
      </c>
      <c r="O80" s="15">
        <v>10416</v>
      </c>
      <c r="P80" s="19">
        <v>10416</v>
      </c>
      <c r="Q80" s="19">
        <v>10416</v>
      </c>
      <c r="R80" s="19">
        <v>5264</v>
      </c>
      <c r="S80" s="19">
        <v>0</v>
      </c>
      <c r="T80" s="19">
        <v>0</v>
      </c>
      <c r="U80" s="15">
        <v>0</v>
      </c>
      <c r="V80" s="30">
        <v>0</v>
      </c>
      <c r="W80" s="82"/>
    </row>
    <row r="81" spans="1:23" ht="12.75" customHeight="1" x14ac:dyDescent="0.2">
      <c r="A81" s="24"/>
      <c r="B81" s="126" t="s">
        <v>9</v>
      </c>
      <c r="C81" s="126"/>
      <c r="D81" s="127"/>
      <c r="E81" s="86">
        <v>926</v>
      </c>
      <c r="F81" s="85"/>
      <c r="G81" s="84"/>
      <c r="H81" s="83"/>
      <c r="I81" s="79">
        <v>77484300</v>
      </c>
      <c r="J81" s="79">
        <v>4928300</v>
      </c>
      <c r="K81" s="79">
        <v>7128300</v>
      </c>
      <c r="L81" s="10">
        <v>8105300</v>
      </c>
      <c r="M81" s="79">
        <v>4633400</v>
      </c>
      <c r="N81" s="79">
        <v>5773200</v>
      </c>
      <c r="O81" s="10">
        <v>5634050</v>
      </c>
      <c r="P81" s="79">
        <v>3998750</v>
      </c>
      <c r="Q81" s="79">
        <v>4002200</v>
      </c>
      <c r="R81" s="10">
        <v>5293915</v>
      </c>
      <c r="S81" s="79">
        <v>12102185</v>
      </c>
      <c r="T81" s="79">
        <v>11621300</v>
      </c>
      <c r="U81" s="10">
        <v>4263400</v>
      </c>
      <c r="V81" s="30">
        <v>27986885</v>
      </c>
      <c r="W81" s="82"/>
    </row>
    <row r="82" spans="1:23" ht="12.75" customHeight="1" x14ac:dyDescent="0.2">
      <c r="A82" s="24"/>
      <c r="B82" s="107">
        <v>0</v>
      </c>
      <c r="C82" s="78" t="s">
        <v>7</v>
      </c>
      <c r="D82" s="106"/>
      <c r="E82" s="91">
        <v>926</v>
      </c>
      <c r="F82" s="90">
        <v>703</v>
      </c>
      <c r="G82" s="89">
        <v>1001001</v>
      </c>
      <c r="H82" s="105">
        <v>30100</v>
      </c>
      <c r="I82" s="100">
        <v>18641235</v>
      </c>
      <c r="J82" s="100">
        <v>1400000</v>
      </c>
      <c r="K82" s="71">
        <v>1400000</v>
      </c>
      <c r="L82" s="71">
        <v>1650000</v>
      </c>
      <c r="M82" s="71">
        <v>1600000</v>
      </c>
      <c r="N82" s="71">
        <v>3000000</v>
      </c>
      <c r="O82" s="71">
        <v>2124650</v>
      </c>
      <c r="P82" s="104">
        <v>1050000</v>
      </c>
      <c r="Q82" s="104">
        <v>1000000</v>
      </c>
      <c r="R82" s="104">
        <v>1400000</v>
      </c>
      <c r="S82" s="104">
        <v>1496585</v>
      </c>
      <c r="T82" s="104">
        <v>1400000</v>
      </c>
      <c r="U82" s="71">
        <v>1120000</v>
      </c>
      <c r="V82" s="30">
        <v>4016585</v>
      </c>
      <c r="W82" s="82"/>
    </row>
    <row r="83" spans="1:23" ht="12.75" customHeight="1" x14ac:dyDescent="0.2">
      <c r="A83" s="24"/>
      <c r="B83" s="103">
        <v>0</v>
      </c>
      <c r="C83" s="75" t="s">
        <v>7</v>
      </c>
      <c r="D83" s="102"/>
      <c r="E83" s="97">
        <v>926</v>
      </c>
      <c r="F83" s="96">
        <v>703</v>
      </c>
      <c r="G83" s="95">
        <v>190003028</v>
      </c>
      <c r="H83" s="101">
        <v>30100</v>
      </c>
      <c r="I83" s="30">
        <v>251100</v>
      </c>
      <c r="J83" s="100">
        <v>38300</v>
      </c>
      <c r="K83" s="18">
        <v>38300</v>
      </c>
      <c r="L83" s="18">
        <v>38300</v>
      </c>
      <c r="M83" s="18">
        <v>3400</v>
      </c>
      <c r="N83" s="18">
        <v>3200</v>
      </c>
      <c r="O83" s="18">
        <v>3200</v>
      </c>
      <c r="P83" s="87">
        <v>3400</v>
      </c>
      <c r="Q83" s="87">
        <v>32200</v>
      </c>
      <c r="R83" s="87">
        <v>22300</v>
      </c>
      <c r="S83" s="87">
        <v>39800</v>
      </c>
      <c r="T83" s="87">
        <v>23300</v>
      </c>
      <c r="U83" s="18">
        <v>5400</v>
      </c>
      <c r="V83" s="30">
        <v>68500</v>
      </c>
      <c r="W83" s="82"/>
    </row>
    <row r="84" spans="1:23" ht="12.75" customHeight="1" x14ac:dyDescent="0.2">
      <c r="A84" s="24"/>
      <c r="B84" s="103">
        <v>0</v>
      </c>
      <c r="C84" s="75" t="s">
        <v>7</v>
      </c>
      <c r="D84" s="102"/>
      <c r="E84" s="97">
        <v>926</v>
      </c>
      <c r="F84" s="96">
        <v>801</v>
      </c>
      <c r="G84" s="95">
        <v>1001001</v>
      </c>
      <c r="H84" s="101">
        <v>30100</v>
      </c>
      <c r="I84" s="30">
        <v>57682244.740000002</v>
      </c>
      <c r="J84" s="100">
        <v>3370000</v>
      </c>
      <c r="K84" s="18">
        <v>5570000</v>
      </c>
      <c r="L84" s="18">
        <v>6297000</v>
      </c>
      <c r="M84" s="18">
        <v>2900000</v>
      </c>
      <c r="N84" s="18">
        <v>2650000</v>
      </c>
      <c r="O84" s="18">
        <v>3348094.74</v>
      </c>
      <c r="P84" s="87">
        <v>2825350</v>
      </c>
      <c r="Q84" s="87">
        <v>2950000</v>
      </c>
      <c r="R84" s="87">
        <v>3870000</v>
      </c>
      <c r="S84" s="87">
        <v>10565800</v>
      </c>
      <c r="T84" s="87">
        <v>10198000</v>
      </c>
      <c r="U84" s="18">
        <v>3138000</v>
      </c>
      <c r="V84" s="30">
        <v>23901800</v>
      </c>
      <c r="W84" s="82"/>
    </row>
    <row r="85" spans="1:23" ht="12.75" customHeight="1" x14ac:dyDescent="0.2">
      <c r="A85" s="24"/>
      <c r="B85" s="103">
        <v>0</v>
      </c>
      <c r="C85" s="75" t="s">
        <v>7</v>
      </c>
      <c r="D85" s="102"/>
      <c r="E85" s="97">
        <v>926</v>
      </c>
      <c r="F85" s="96">
        <v>801</v>
      </c>
      <c r="G85" s="95">
        <v>202330000</v>
      </c>
      <c r="H85" s="101">
        <v>30100</v>
      </c>
      <c r="I85" s="30">
        <v>0</v>
      </c>
      <c r="J85" s="100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18">
        <v>0</v>
      </c>
      <c r="V85" s="30">
        <v>0</v>
      </c>
      <c r="W85" s="82"/>
    </row>
    <row r="86" spans="1:23" ht="12.75" customHeight="1" x14ac:dyDescent="0.2">
      <c r="A86" s="24"/>
      <c r="B86" s="103">
        <v>0</v>
      </c>
      <c r="C86" s="75" t="s">
        <v>7</v>
      </c>
      <c r="D86" s="102"/>
      <c r="E86" s="97">
        <v>926</v>
      </c>
      <c r="F86" s="96">
        <v>801</v>
      </c>
      <c r="G86" s="95">
        <v>202373011</v>
      </c>
      <c r="H86" s="101">
        <v>30100</v>
      </c>
      <c r="I86" s="30">
        <v>38105.26</v>
      </c>
      <c r="J86" s="100">
        <v>0</v>
      </c>
      <c r="K86" s="18">
        <v>0</v>
      </c>
      <c r="L86" s="18">
        <v>0</v>
      </c>
      <c r="M86" s="18">
        <v>0</v>
      </c>
      <c r="N86" s="18">
        <v>0</v>
      </c>
      <c r="O86" s="18">
        <v>38105.26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18">
        <v>0</v>
      </c>
      <c r="V86" s="30">
        <v>0</v>
      </c>
      <c r="W86" s="82"/>
    </row>
    <row r="87" spans="1:23" ht="12.75" customHeight="1" x14ac:dyDescent="0.2">
      <c r="A87" s="24"/>
      <c r="B87" s="99">
        <v>0</v>
      </c>
      <c r="C87" s="23" t="s">
        <v>7</v>
      </c>
      <c r="D87" s="98"/>
      <c r="E87" s="97">
        <v>926</v>
      </c>
      <c r="F87" s="96">
        <v>804</v>
      </c>
      <c r="G87" s="95">
        <v>1001001</v>
      </c>
      <c r="H87" s="94">
        <v>30100</v>
      </c>
      <c r="I87" s="16">
        <v>871615</v>
      </c>
      <c r="J87" s="26">
        <v>120000</v>
      </c>
      <c r="K87" s="15">
        <v>120000</v>
      </c>
      <c r="L87" s="15">
        <v>120000</v>
      </c>
      <c r="M87" s="15">
        <v>130000</v>
      </c>
      <c r="N87" s="15">
        <v>120000</v>
      </c>
      <c r="O87" s="15">
        <v>120000</v>
      </c>
      <c r="P87" s="19">
        <v>120000</v>
      </c>
      <c r="Q87" s="19">
        <v>20000</v>
      </c>
      <c r="R87" s="19">
        <v>1615</v>
      </c>
      <c r="S87" s="19">
        <v>0</v>
      </c>
      <c r="T87" s="19">
        <v>0</v>
      </c>
      <c r="U87" s="15">
        <v>0</v>
      </c>
      <c r="V87" s="30">
        <v>0</v>
      </c>
      <c r="W87" s="82"/>
    </row>
    <row r="88" spans="1:23" ht="21.75" customHeight="1" x14ac:dyDescent="0.2">
      <c r="A88" s="24"/>
      <c r="B88" s="126" t="s">
        <v>5</v>
      </c>
      <c r="C88" s="126"/>
      <c r="D88" s="127"/>
      <c r="E88" s="86">
        <v>929</v>
      </c>
      <c r="F88" s="85"/>
      <c r="G88" s="84"/>
      <c r="H88" s="83"/>
      <c r="I88" s="79">
        <v>48425841</v>
      </c>
      <c r="J88" s="79">
        <v>2390000</v>
      </c>
      <c r="K88" s="79">
        <v>2780000</v>
      </c>
      <c r="L88" s="10">
        <v>4489000</v>
      </c>
      <c r="M88" s="79">
        <v>3721000</v>
      </c>
      <c r="N88" s="79">
        <v>2784000</v>
      </c>
      <c r="O88" s="10">
        <v>3935000</v>
      </c>
      <c r="P88" s="79">
        <v>7611000</v>
      </c>
      <c r="Q88" s="79">
        <v>2528994</v>
      </c>
      <c r="R88" s="10">
        <v>6449400</v>
      </c>
      <c r="S88" s="79">
        <v>6160633</v>
      </c>
      <c r="T88" s="79">
        <v>3384134</v>
      </c>
      <c r="U88" s="10">
        <v>2192680</v>
      </c>
      <c r="V88" s="30">
        <v>11737447</v>
      </c>
      <c r="W88" s="82"/>
    </row>
    <row r="89" spans="1:23" ht="12.75" customHeight="1" x14ac:dyDescent="0.2">
      <c r="A89" s="24"/>
      <c r="B89" s="107">
        <v>0</v>
      </c>
      <c r="C89" s="78" t="s">
        <v>3</v>
      </c>
      <c r="D89" s="106"/>
      <c r="E89" s="91">
        <v>929</v>
      </c>
      <c r="F89" s="90">
        <v>1101</v>
      </c>
      <c r="G89" s="89">
        <v>1001001</v>
      </c>
      <c r="H89" s="105">
        <v>30100</v>
      </c>
      <c r="I89" s="100">
        <v>38742021</v>
      </c>
      <c r="J89" s="100">
        <v>2170000</v>
      </c>
      <c r="K89" s="71">
        <v>2570000</v>
      </c>
      <c r="L89" s="71">
        <v>4372000</v>
      </c>
      <c r="M89" s="71">
        <v>3621000</v>
      </c>
      <c r="N89" s="71">
        <v>2674000</v>
      </c>
      <c r="O89" s="71">
        <v>2325000</v>
      </c>
      <c r="P89" s="104">
        <v>4218880</v>
      </c>
      <c r="Q89" s="104">
        <v>2284594</v>
      </c>
      <c r="R89" s="104">
        <v>3500000</v>
      </c>
      <c r="S89" s="104">
        <v>5954000</v>
      </c>
      <c r="T89" s="104">
        <v>3130500</v>
      </c>
      <c r="U89" s="71">
        <v>1922047</v>
      </c>
      <c r="V89" s="30">
        <v>11006547</v>
      </c>
      <c r="W89" s="82"/>
    </row>
    <row r="90" spans="1:23" ht="12.75" customHeight="1" x14ac:dyDescent="0.2">
      <c r="A90" s="24"/>
      <c r="B90" s="103">
        <v>0</v>
      </c>
      <c r="C90" s="75" t="s">
        <v>3</v>
      </c>
      <c r="D90" s="102"/>
      <c r="E90" s="97">
        <v>929</v>
      </c>
      <c r="F90" s="96">
        <v>1101</v>
      </c>
      <c r="G90" s="95">
        <v>190002034</v>
      </c>
      <c r="H90" s="101">
        <v>30100</v>
      </c>
      <c r="I90" s="30">
        <v>1500000</v>
      </c>
      <c r="J90" s="100">
        <v>0</v>
      </c>
      <c r="K90" s="18">
        <v>0</v>
      </c>
      <c r="L90" s="18">
        <v>0</v>
      </c>
      <c r="M90" s="18">
        <v>0</v>
      </c>
      <c r="N90" s="18">
        <v>0</v>
      </c>
      <c r="O90" s="18">
        <v>1500000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18">
        <v>0</v>
      </c>
      <c r="V90" s="30">
        <v>0</v>
      </c>
      <c r="W90" s="82"/>
    </row>
    <row r="91" spans="1:23" ht="12.75" customHeight="1" x14ac:dyDescent="0.2">
      <c r="A91" s="24"/>
      <c r="B91" s="103">
        <v>0</v>
      </c>
      <c r="C91" s="75" t="s">
        <v>3</v>
      </c>
      <c r="D91" s="102"/>
      <c r="E91" s="97">
        <v>929</v>
      </c>
      <c r="F91" s="96">
        <v>1101</v>
      </c>
      <c r="G91" s="95">
        <v>190002037</v>
      </c>
      <c r="H91" s="101">
        <v>30100</v>
      </c>
      <c r="I91" s="30">
        <v>894700</v>
      </c>
      <c r="J91" s="100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87">
        <v>44800</v>
      </c>
      <c r="Q91" s="87">
        <v>0</v>
      </c>
      <c r="R91" s="87">
        <v>849900</v>
      </c>
      <c r="S91" s="87">
        <v>0</v>
      </c>
      <c r="T91" s="87">
        <v>0</v>
      </c>
      <c r="U91" s="18">
        <v>0</v>
      </c>
      <c r="V91" s="30">
        <v>0</v>
      </c>
      <c r="W91" s="82"/>
    </row>
    <row r="92" spans="1:23" ht="12.75" customHeight="1" x14ac:dyDescent="0.2">
      <c r="A92" s="24"/>
      <c r="B92" s="103">
        <v>0</v>
      </c>
      <c r="C92" s="75" t="s">
        <v>3</v>
      </c>
      <c r="D92" s="102"/>
      <c r="E92" s="97">
        <v>929</v>
      </c>
      <c r="F92" s="96">
        <v>1101</v>
      </c>
      <c r="G92" s="95">
        <v>190002093</v>
      </c>
      <c r="H92" s="101">
        <v>30100</v>
      </c>
      <c r="I92" s="30">
        <v>247400</v>
      </c>
      <c r="J92" s="100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87">
        <v>0</v>
      </c>
      <c r="Q92" s="87">
        <v>12400</v>
      </c>
      <c r="R92" s="87">
        <v>0</v>
      </c>
      <c r="S92" s="87">
        <v>118000</v>
      </c>
      <c r="T92" s="87">
        <v>117000</v>
      </c>
      <c r="U92" s="18">
        <v>0</v>
      </c>
      <c r="V92" s="30">
        <v>235000</v>
      </c>
      <c r="W92" s="82"/>
    </row>
    <row r="93" spans="1:23" ht="12.75" customHeight="1" x14ac:dyDescent="0.2">
      <c r="A93" s="24"/>
      <c r="B93" s="103">
        <v>0</v>
      </c>
      <c r="C93" s="75" t="s">
        <v>3</v>
      </c>
      <c r="D93" s="102"/>
      <c r="E93" s="97">
        <v>929</v>
      </c>
      <c r="F93" s="96">
        <v>1101</v>
      </c>
      <c r="G93" s="95">
        <v>190002094</v>
      </c>
      <c r="H93" s="101">
        <v>30100</v>
      </c>
      <c r="I93" s="30">
        <v>2061400</v>
      </c>
      <c r="J93" s="100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87">
        <v>0</v>
      </c>
      <c r="Q93" s="87">
        <v>0</v>
      </c>
      <c r="R93" s="87">
        <v>1999500</v>
      </c>
      <c r="S93" s="87">
        <v>20633</v>
      </c>
      <c r="T93" s="87">
        <v>20634</v>
      </c>
      <c r="U93" s="18">
        <v>20633</v>
      </c>
      <c r="V93" s="30">
        <v>61900</v>
      </c>
      <c r="W93" s="82"/>
    </row>
    <row r="94" spans="1:23" ht="12.75" customHeight="1" x14ac:dyDescent="0.2">
      <c r="A94" s="24"/>
      <c r="B94" s="103">
        <v>0</v>
      </c>
      <c r="C94" s="75" t="s">
        <v>3</v>
      </c>
      <c r="D94" s="102"/>
      <c r="E94" s="97">
        <v>929</v>
      </c>
      <c r="F94" s="96">
        <v>1101</v>
      </c>
      <c r="G94" s="95">
        <v>202383000</v>
      </c>
      <c r="H94" s="101">
        <v>30100</v>
      </c>
      <c r="I94" s="30">
        <v>0</v>
      </c>
      <c r="J94" s="100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18">
        <v>0</v>
      </c>
      <c r="V94" s="30">
        <v>0</v>
      </c>
      <c r="W94" s="82"/>
    </row>
    <row r="95" spans="1:23" ht="12.75" customHeight="1" x14ac:dyDescent="0.2">
      <c r="A95" s="24"/>
      <c r="B95" s="103">
        <v>0</v>
      </c>
      <c r="C95" s="75" t="s">
        <v>3</v>
      </c>
      <c r="D95" s="102"/>
      <c r="E95" s="97">
        <v>929</v>
      </c>
      <c r="F95" s="96">
        <v>1102</v>
      </c>
      <c r="G95" s="95">
        <v>1001001</v>
      </c>
      <c r="H95" s="101">
        <v>30100</v>
      </c>
      <c r="I95" s="30">
        <v>200000</v>
      </c>
      <c r="J95" s="100">
        <v>100000</v>
      </c>
      <c r="K95" s="18">
        <v>100000</v>
      </c>
      <c r="L95" s="18">
        <v>0</v>
      </c>
      <c r="M95" s="18">
        <v>0</v>
      </c>
      <c r="N95" s="18">
        <v>0</v>
      </c>
      <c r="O95" s="18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18">
        <v>0</v>
      </c>
      <c r="V95" s="30">
        <v>0</v>
      </c>
      <c r="W95" s="82"/>
    </row>
    <row r="96" spans="1:23" ht="12.75" customHeight="1" x14ac:dyDescent="0.2">
      <c r="A96" s="24"/>
      <c r="B96" s="103">
        <v>0</v>
      </c>
      <c r="C96" s="75" t="s">
        <v>3</v>
      </c>
      <c r="D96" s="102"/>
      <c r="E96" s="97">
        <v>929</v>
      </c>
      <c r="F96" s="96">
        <v>1102</v>
      </c>
      <c r="G96" s="95">
        <v>202383000</v>
      </c>
      <c r="H96" s="101">
        <v>30100</v>
      </c>
      <c r="I96" s="30">
        <v>3237320</v>
      </c>
      <c r="J96" s="100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87">
        <v>3237320</v>
      </c>
      <c r="Q96" s="87">
        <v>0</v>
      </c>
      <c r="R96" s="87">
        <v>0</v>
      </c>
      <c r="S96" s="87">
        <v>0</v>
      </c>
      <c r="T96" s="87">
        <v>0</v>
      </c>
      <c r="U96" s="18">
        <v>0</v>
      </c>
      <c r="V96" s="30">
        <v>0</v>
      </c>
      <c r="W96" s="82"/>
    </row>
    <row r="97" spans="1:23" ht="12.75" customHeight="1" x14ac:dyDescent="0.2">
      <c r="A97" s="24"/>
      <c r="B97" s="99">
        <v>0</v>
      </c>
      <c r="C97" s="23" t="s">
        <v>3</v>
      </c>
      <c r="D97" s="98"/>
      <c r="E97" s="97">
        <v>929</v>
      </c>
      <c r="F97" s="96">
        <v>1105</v>
      </c>
      <c r="G97" s="95">
        <v>1001001</v>
      </c>
      <c r="H97" s="94">
        <v>30100</v>
      </c>
      <c r="I97" s="16">
        <v>1543000</v>
      </c>
      <c r="J97" s="26">
        <v>120000</v>
      </c>
      <c r="K97" s="15">
        <v>110000</v>
      </c>
      <c r="L97" s="15">
        <v>117000</v>
      </c>
      <c r="M97" s="15">
        <v>100000</v>
      </c>
      <c r="N97" s="15">
        <v>110000</v>
      </c>
      <c r="O97" s="15">
        <v>110000</v>
      </c>
      <c r="P97" s="19">
        <v>110000</v>
      </c>
      <c r="Q97" s="19">
        <v>232000</v>
      </c>
      <c r="R97" s="19">
        <v>100000</v>
      </c>
      <c r="S97" s="19">
        <v>68000</v>
      </c>
      <c r="T97" s="19">
        <v>116000</v>
      </c>
      <c r="U97" s="15">
        <v>250000</v>
      </c>
      <c r="V97" s="30">
        <v>434000</v>
      </c>
      <c r="W97" s="82"/>
    </row>
    <row r="98" spans="1:23" ht="12.75" customHeight="1" x14ac:dyDescent="0.2">
      <c r="A98" s="24"/>
      <c r="B98" s="126" t="s">
        <v>143</v>
      </c>
      <c r="C98" s="126"/>
      <c r="D98" s="127"/>
      <c r="E98" s="86">
        <v>934</v>
      </c>
      <c r="F98" s="85">
        <v>707</v>
      </c>
      <c r="G98" s="84"/>
      <c r="H98" s="83">
        <v>30100</v>
      </c>
      <c r="I98" s="79">
        <v>2778000</v>
      </c>
      <c r="J98" s="79">
        <v>190000</v>
      </c>
      <c r="K98" s="79">
        <v>190000</v>
      </c>
      <c r="L98" s="10">
        <v>190000</v>
      </c>
      <c r="M98" s="79">
        <v>200000</v>
      </c>
      <c r="N98" s="79">
        <v>250000</v>
      </c>
      <c r="O98" s="10">
        <v>280000</v>
      </c>
      <c r="P98" s="79">
        <v>280000</v>
      </c>
      <c r="Q98" s="79">
        <v>280000</v>
      </c>
      <c r="R98" s="10">
        <v>220000</v>
      </c>
      <c r="S98" s="79">
        <v>220000</v>
      </c>
      <c r="T98" s="79">
        <v>289000</v>
      </c>
      <c r="U98" s="10">
        <v>189000</v>
      </c>
      <c r="V98" s="30">
        <v>698000</v>
      </c>
      <c r="W98" s="82"/>
    </row>
    <row r="99" spans="1:23" ht="12.75" customHeight="1" x14ac:dyDescent="0.2">
      <c r="A99" s="24"/>
      <c r="B99" s="93">
        <v>0</v>
      </c>
      <c r="C99" s="29" t="s">
        <v>142</v>
      </c>
      <c r="D99" s="92"/>
      <c r="E99" s="91">
        <v>934</v>
      </c>
      <c r="F99" s="90">
        <v>707</v>
      </c>
      <c r="G99" s="89">
        <v>1001001</v>
      </c>
      <c r="H99" s="88">
        <v>30100</v>
      </c>
      <c r="I99" s="26">
        <v>2778000</v>
      </c>
      <c r="J99" s="26">
        <v>190000</v>
      </c>
      <c r="K99" s="25">
        <v>190000</v>
      </c>
      <c r="L99" s="25">
        <v>190000</v>
      </c>
      <c r="M99" s="25">
        <v>200000</v>
      </c>
      <c r="N99" s="25">
        <v>250000</v>
      </c>
      <c r="O99" s="25">
        <v>280000</v>
      </c>
      <c r="P99" s="27">
        <v>280000</v>
      </c>
      <c r="Q99" s="27">
        <v>280000</v>
      </c>
      <c r="R99" s="27">
        <v>220000</v>
      </c>
      <c r="S99" s="27">
        <v>220000</v>
      </c>
      <c r="T99" s="27">
        <v>289000</v>
      </c>
      <c r="U99" s="25">
        <v>189000</v>
      </c>
      <c r="V99" s="16">
        <v>698000</v>
      </c>
      <c r="W99" s="82"/>
    </row>
    <row r="100" spans="1:23" s="117" customFormat="1" ht="12.75" customHeight="1" x14ac:dyDescent="0.2">
      <c r="A100" s="115"/>
      <c r="B100" s="35"/>
      <c r="C100" s="116" t="s">
        <v>141</v>
      </c>
      <c r="D100" s="35"/>
      <c r="E100" s="35"/>
      <c r="F100" s="35"/>
      <c r="G100" s="35"/>
      <c r="H100" s="35"/>
      <c r="I100" s="5">
        <f>I5+I48+I51+I54+I81+I88+I98</f>
        <v>1355305042.1800001</v>
      </c>
      <c r="J100" s="5">
        <f t="shared" ref="J100:U100" si="0">J5+J48+J51+J54+J81+J88+J98</f>
        <v>72342420.329999998</v>
      </c>
      <c r="K100" s="5">
        <f t="shared" si="0"/>
        <v>99492844.329999998</v>
      </c>
      <c r="L100" s="5">
        <f t="shared" si="0"/>
        <v>126945479.33</v>
      </c>
      <c r="M100" s="5">
        <f t="shared" si="0"/>
        <v>110554184.33</v>
      </c>
      <c r="N100" s="5">
        <f t="shared" si="0"/>
        <v>157121089.32999998</v>
      </c>
      <c r="O100" s="5">
        <f t="shared" si="0"/>
        <v>130723609.33</v>
      </c>
      <c r="P100" s="5">
        <f t="shared" si="0"/>
        <v>147450779.32999998</v>
      </c>
      <c r="Q100" s="5">
        <f t="shared" si="0"/>
        <v>91824276.329999998</v>
      </c>
      <c r="R100" s="5">
        <f t="shared" si="0"/>
        <v>95012529.510000005</v>
      </c>
      <c r="S100" s="5">
        <f t="shared" si="0"/>
        <v>115394406.13</v>
      </c>
      <c r="T100" s="5">
        <f t="shared" si="0"/>
        <v>103886473.33</v>
      </c>
      <c r="U100" s="5">
        <f t="shared" si="0"/>
        <v>104556950.57000001</v>
      </c>
      <c r="V100" s="5">
        <v>675667980.25999999</v>
      </c>
      <c r="W100" s="116"/>
    </row>
  </sheetData>
  <mergeCells count="16">
    <mergeCell ref="B81:D81"/>
    <mergeCell ref="B88:D88"/>
    <mergeCell ref="B98:D98"/>
    <mergeCell ref="J3:U3"/>
    <mergeCell ref="B5:D5"/>
    <mergeCell ref="B48:D48"/>
    <mergeCell ref="B51:D51"/>
    <mergeCell ref="B54:D54"/>
    <mergeCell ref="F3:F4"/>
    <mergeCell ref="G3:G4"/>
    <mergeCell ref="I3:I4"/>
    <mergeCell ref="B3:B4"/>
    <mergeCell ref="D3:D4"/>
    <mergeCell ref="C3:C4"/>
    <mergeCell ref="E3:E4"/>
    <mergeCell ref="H3:H4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tabSelected="1" topLeftCell="C1" workbookViewId="0">
      <selection activeCell="G9" sqref="G9:R9"/>
    </sheetView>
  </sheetViews>
  <sheetFormatPr defaultColWidth="8" defaultRowHeight="12.75" x14ac:dyDescent="0.2"/>
  <cols>
    <col min="1" max="1" width="0.625" style="1" customWidth="1"/>
    <col min="2" max="2" width="35.125" style="1" customWidth="1"/>
    <col min="3" max="3" width="20.625" style="1" customWidth="1"/>
    <col min="4" max="4" width="8.375" style="1" customWidth="1"/>
    <col min="5" max="5" width="8" style="1" customWidth="1"/>
    <col min="6" max="6" width="11.875" style="1" customWidth="1"/>
    <col min="7" max="18" width="10.375" style="1" customWidth="1"/>
    <col min="19" max="20" width="0" style="1" hidden="1" customWidth="1"/>
    <col min="21" max="253" width="8" style="1" customWidth="1"/>
    <col min="254" max="16384" width="8" style="1"/>
  </cols>
  <sheetData>
    <row r="1" spans="1:20" ht="4.5" customHeight="1" x14ac:dyDescent="0.2">
      <c r="A1" s="2"/>
      <c r="B1" s="2"/>
      <c r="C1" s="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"/>
    </row>
    <row r="2" spans="1:20" ht="12.75" customHeight="1" x14ac:dyDescent="0.2">
      <c r="A2" s="6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1" t="s">
        <v>133</v>
      </c>
      <c r="T2" s="2"/>
    </row>
    <row r="3" spans="1:20" ht="18" customHeight="1" x14ac:dyDescent="0.2">
      <c r="A3" s="2"/>
      <c r="B3" s="128" t="s">
        <v>152</v>
      </c>
      <c r="C3" s="124" t="s">
        <v>151</v>
      </c>
      <c r="D3" s="124" t="s">
        <v>137</v>
      </c>
      <c r="E3" s="128" t="s">
        <v>129</v>
      </c>
      <c r="F3" s="134" t="s">
        <v>128</v>
      </c>
      <c r="G3" s="128" t="s">
        <v>127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2"/>
    </row>
    <row r="4" spans="1:20" ht="18" customHeight="1" x14ac:dyDescent="0.2">
      <c r="A4" s="2"/>
      <c r="B4" s="129"/>
      <c r="C4" s="123"/>
      <c r="D4" s="123"/>
      <c r="E4" s="129"/>
      <c r="F4" s="135"/>
      <c r="G4" s="114" t="s">
        <v>121</v>
      </c>
      <c r="H4" s="108" t="s">
        <v>120</v>
      </c>
      <c r="I4" s="108" t="s">
        <v>119</v>
      </c>
      <c r="J4" s="108" t="s">
        <v>118</v>
      </c>
      <c r="K4" s="108" t="s">
        <v>117</v>
      </c>
      <c r="L4" s="108" t="s">
        <v>116</v>
      </c>
      <c r="M4" s="108" t="s">
        <v>115</v>
      </c>
      <c r="N4" s="108" t="s">
        <v>114</v>
      </c>
      <c r="O4" s="108" t="s">
        <v>113</v>
      </c>
      <c r="P4" s="108" t="s">
        <v>112</v>
      </c>
      <c r="Q4" s="108" t="s">
        <v>111</v>
      </c>
      <c r="R4" s="108" t="s">
        <v>110</v>
      </c>
      <c r="S4" s="113" t="s">
        <v>109</v>
      </c>
      <c r="T4" s="2"/>
    </row>
    <row r="5" spans="1:20" ht="21.75" customHeight="1" x14ac:dyDescent="0.2">
      <c r="A5" s="24"/>
      <c r="B5" s="126" t="s">
        <v>26</v>
      </c>
      <c r="C5" s="126"/>
      <c r="D5" s="126"/>
      <c r="E5" s="127"/>
      <c r="F5" s="79">
        <v>23105500</v>
      </c>
      <c r="G5" s="79">
        <v>0</v>
      </c>
      <c r="H5" s="79">
        <v>0</v>
      </c>
      <c r="I5" s="10">
        <v>0</v>
      </c>
      <c r="J5" s="79">
        <v>10380000</v>
      </c>
      <c r="K5" s="79">
        <v>300000</v>
      </c>
      <c r="L5" s="10">
        <v>0</v>
      </c>
      <c r="M5" s="79">
        <v>0</v>
      </c>
      <c r="N5" s="79">
        <v>12425500</v>
      </c>
      <c r="O5" s="10">
        <v>0</v>
      </c>
      <c r="P5" s="79">
        <v>0</v>
      </c>
      <c r="Q5" s="79">
        <v>0</v>
      </c>
      <c r="R5" s="10">
        <v>0</v>
      </c>
      <c r="S5" s="100">
        <v>0</v>
      </c>
      <c r="T5" s="70"/>
    </row>
    <row r="6" spans="1:20" ht="21.75" customHeight="1" x14ac:dyDescent="0.2">
      <c r="A6" s="24"/>
      <c r="B6" s="78" t="s">
        <v>23</v>
      </c>
      <c r="C6" s="77" t="s">
        <v>150</v>
      </c>
      <c r="D6" s="112">
        <v>1001001</v>
      </c>
      <c r="E6" s="76">
        <v>30100</v>
      </c>
      <c r="F6" s="100">
        <v>23105500</v>
      </c>
      <c r="G6" s="71">
        <v>0</v>
      </c>
      <c r="H6" s="71">
        <v>0</v>
      </c>
      <c r="I6" s="71">
        <v>0</v>
      </c>
      <c r="J6" s="71">
        <v>10380000</v>
      </c>
      <c r="K6" s="71">
        <v>300000</v>
      </c>
      <c r="L6" s="71">
        <v>0</v>
      </c>
      <c r="M6" s="71">
        <v>0</v>
      </c>
      <c r="N6" s="71">
        <v>12425500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0"/>
    </row>
    <row r="7" spans="1:20" ht="12.75" customHeight="1" x14ac:dyDescent="0.2">
      <c r="A7" s="2"/>
      <c r="B7" s="82" t="s">
        <v>149</v>
      </c>
      <c r="C7" s="8" t="s">
        <v>0</v>
      </c>
      <c r="D7" s="111" t="s">
        <v>0</v>
      </c>
      <c r="E7" s="35" t="s">
        <v>0</v>
      </c>
      <c r="F7" s="7">
        <v>23105500</v>
      </c>
      <c r="G7" s="6">
        <v>0</v>
      </c>
      <c r="H7" s="6">
        <v>0</v>
      </c>
      <c r="I7" s="6">
        <v>0</v>
      </c>
      <c r="J7" s="6">
        <v>10380000</v>
      </c>
      <c r="K7" s="6">
        <v>300000</v>
      </c>
      <c r="L7" s="6">
        <v>0</v>
      </c>
      <c r="M7" s="6">
        <v>0</v>
      </c>
      <c r="N7" s="6">
        <v>12425500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2"/>
    </row>
    <row r="8" spans="1:20" ht="42" customHeight="1" x14ac:dyDescent="0.2">
      <c r="A8" s="2"/>
      <c r="B8" s="110" t="s">
        <v>154</v>
      </c>
      <c r="C8" s="66" t="s">
        <v>0</v>
      </c>
      <c r="D8" s="43" t="s">
        <v>0</v>
      </c>
      <c r="E8" s="35" t="s">
        <v>0</v>
      </c>
      <c r="F8" s="7">
        <f>F7+расходы!I100</f>
        <v>1378410542.1800001</v>
      </c>
      <c r="G8" s="7">
        <f>G7+расходы!J100</f>
        <v>72342420.329999998</v>
      </c>
      <c r="H8" s="7">
        <f>H7+расходы!K100</f>
        <v>99492844.329999998</v>
      </c>
      <c r="I8" s="7">
        <f>I7+расходы!L100</f>
        <v>126945479.33</v>
      </c>
      <c r="J8" s="7">
        <f>J7+расходы!M100</f>
        <v>120934184.33</v>
      </c>
      <c r="K8" s="7">
        <f>K7+расходы!N100</f>
        <v>157421089.32999998</v>
      </c>
      <c r="L8" s="7">
        <f>L7+расходы!O100</f>
        <v>130723609.33</v>
      </c>
      <c r="M8" s="7">
        <f>M7+расходы!P100</f>
        <v>147450779.32999998</v>
      </c>
      <c r="N8" s="7">
        <f>N7+расходы!Q100</f>
        <v>104249776.33</v>
      </c>
      <c r="O8" s="7">
        <f>O7+расходы!R100</f>
        <v>95012529.510000005</v>
      </c>
      <c r="P8" s="7">
        <f>P7+расходы!S100</f>
        <v>115394406.13</v>
      </c>
      <c r="Q8" s="7">
        <f>Q7+расходы!T100</f>
        <v>103886473.33</v>
      </c>
      <c r="R8" s="7">
        <f>R7+расходы!U100</f>
        <v>104556950.57000001</v>
      </c>
      <c r="S8" s="6">
        <v>0</v>
      </c>
      <c r="T8" s="2"/>
    </row>
    <row r="9" spans="1:20" ht="24.75" customHeight="1" x14ac:dyDescent="0.2">
      <c r="A9" s="2"/>
      <c r="B9" s="110" t="s">
        <v>148</v>
      </c>
      <c r="C9" s="66" t="s">
        <v>0</v>
      </c>
      <c r="D9" s="69" t="s">
        <v>0</v>
      </c>
      <c r="E9" s="35" t="s">
        <v>0</v>
      </c>
      <c r="F9" s="7">
        <f>'поступл. ИФДБ'!F8-'выпл. ИФДБ'!F8</f>
        <v>-47990786.310000181</v>
      </c>
      <c r="G9" s="7">
        <f>'поступл. ИФДБ'!G8-'выпл. ИФДБ'!G8</f>
        <v>-1734773</v>
      </c>
      <c r="H9" s="7">
        <f>'поступл. ИФДБ'!H8-'выпл. ИФДБ'!H8</f>
        <v>-15776546</v>
      </c>
      <c r="I9" s="7">
        <f>'поступл. ИФДБ'!I8-'выпл. ИФДБ'!I8</f>
        <v>-18606570</v>
      </c>
      <c r="J9" s="7">
        <f>'поступл. ИФДБ'!J8-'выпл. ИФДБ'!J8</f>
        <v>2299524.0900000036</v>
      </c>
      <c r="K9" s="7">
        <f>'поступл. ИФДБ'!K8-'выпл. ИФДБ'!K8</f>
        <v>-6301996.4900000095</v>
      </c>
      <c r="L9" s="7">
        <f>'поступл. ИФДБ'!L8-'выпл. ИФДБ'!L8</f>
        <v>-10020876.599999994</v>
      </c>
      <c r="M9" s="7">
        <f>'поступл. ИФДБ'!M8-'выпл. ИФДБ'!M8</f>
        <v>-9104589</v>
      </c>
      <c r="N9" s="7">
        <f>'поступл. ИФДБ'!N8-'выпл. ИФДБ'!N8</f>
        <v>-11413488.329999998</v>
      </c>
      <c r="O9" s="7">
        <f>'поступл. ИФДБ'!O8-'выпл. ИФДБ'!O8</f>
        <v>-5323791.1800000072</v>
      </c>
      <c r="P9" s="7">
        <f>'поступл. ИФДБ'!P8-'выпл. ИФДБ'!P8</f>
        <v>-3688039.1299999952</v>
      </c>
      <c r="Q9" s="7">
        <f>'поступл. ИФДБ'!Q8-'выпл. ИФДБ'!Q8</f>
        <v>8364272</v>
      </c>
      <c r="R9" s="7">
        <f>'поступл. ИФДБ'!R8-'выпл. ИФДБ'!R8</f>
        <v>23316087.329999998</v>
      </c>
      <c r="S9" s="6">
        <v>1351335960.52</v>
      </c>
      <c r="T9" s="2"/>
    </row>
    <row r="10" spans="1:2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3" spans="1:20" x14ac:dyDescent="0.2">
      <c r="C13" s="130" t="s">
        <v>157</v>
      </c>
      <c r="D13" s="131"/>
      <c r="E13" s="131"/>
      <c r="F13" s="131"/>
      <c r="G13" s="131"/>
      <c r="H13" s="131"/>
      <c r="I13" s="131"/>
    </row>
    <row r="14" spans="1:20" x14ac:dyDescent="0.2">
      <c r="C14" s="131"/>
      <c r="D14" s="131"/>
      <c r="E14" s="131"/>
      <c r="F14" s="131"/>
      <c r="G14" s="131"/>
      <c r="H14" s="131"/>
      <c r="I14" s="131"/>
    </row>
    <row r="15" spans="1:20" x14ac:dyDescent="0.2">
      <c r="C15" s="131"/>
      <c r="D15" s="131"/>
      <c r="E15" s="131"/>
      <c r="F15" s="131"/>
      <c r="G15" s="131"/>
      <c r="H15" s="131"/>
      <c r="I15" s="131"/>
    </row>
    <row r="16" spans="1:20" x14ac:dyDescent="0.2">
      <c r="C16" s="131"/>
      <c r="D16" s="131"/>
      <c r="E16" s="131"/>
      <c r="F16" s="131"/>
      <c r="G16" s="131"/>
      <c r="H16" s="131"/>
      <c r="I16" s="131"/>
      <c r="Q16" s="132" t="s">
        <v>158</v>
      </c>
      <c r="R16" s="133"/>
    </row>
  </sheetData>
  <mergeCells count="9">
    <mergeCell ref="C13:I16"/>
    <mergeCell ref="Q16:R16"/>
    <mergeCell ref="B5:E5"/>
    <mergeCell ref="B3:B4"/>
    <mergeCell ref="C3:C4"/>
    <mergeCell ref="F3:F4"/>
    <mergeCell ref="G3:S3"/>
    <mergeCell ref="D3:D4"/>
    <mergeCell ref="E3:E4"/>
  </mergeCells>
  <pageMargins left="0.75" right="0.75" top="1" bottom="1" header="0.5" footer="0.5"/>
  <pageSetup paperSize="9" scale="65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Budget02</dc:creator>
  <cp:lastModifiedBy>Budget02</cp:lastModifiedBy>
  <dcterms:created xsi:type="dcterms:W3CDTF">2020-01-23T09:30:27Z</dcterms:created>
  <dcterms:modified xsi:type="dcterms:W3CDTF">2020-01-28T12:29:57Z</dcterms:modified>
</cp:coreProperties>
</file>